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EO EA\CEO\Expenses\2018\"/>
    </mc:Choice>
  </mc:AlternateContent>
  <bookViews>
    <workbookView xWindow="0" yWindow="0" windowWidth="28800" windowHeight="12000" activeTab="4"/>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expenses'!$A$1:$E$25</definedName>
    <definedName name="_xlnm.Print_Area" localSheetId="3">'Gifts and Benefits'!$A$1:$E$26</definedName>
    <definedName name="_xlnm.Print_Area" localSheetId="0">'Guidance for agencies'!$A$1:$A$43</definedName>
    <definedName name="_xlnm.Print_Area" localSheetId="2">Hospitality!$A$1:$F$23</definedName>
    <definedName name="_xlnm.Print_Area" localSheetId="1">Travel!$A$1:$D$97</definedName>
  </definedNames>
  <calcPr calcId="162913"/>
</workbook>
</file>

<file path=xl/calcChain.xml><?xml version="1.0" encoding="utf-8"?>
<calcChain xmlns="http://schemas.openxmlformats.org/spreadsheetml/2006/main">
  <c r="B86" i="1" l="1"/>
  <c r="B36" i="1"/>
  <c r="B15" i="1"/>
  <c r="B16" i="2"/>
  <c r="C14" i="4"/>
  <c r="D14" i="4"/>
  <c r="B14" i="3"/>
  <c r="B3" i="2"/>
  <c r="B4" i="3"/>
  <c r="B3" i="3"/>
  <c r="B2" i="3"/>
  <c r="B4" i="4"/>
  <c r="B3" i="4"/>
  <c r="B2" i="4"/>
  <c r="B4" i="2"/>
  <c r="B2" i="2"/>
  <c r="B88" i="1"/>
</calcChain>
</file>

<file path=xl/sharedStrings.xml><?xml version="1.0" encoding="utf-8"?>
<sst xmlns="http://schemas.openxmlformats.org/spreadsheetml/2006/main" count="217" uniqueCount="172">
  <si>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</si>
  <si>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</si>
  <si>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</si>
  <si>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</si>
  <si>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</si>
  <si>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</si>
  <si>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</si>
  <si>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</si>
  <si>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</si>
  <si>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</si>
  <si>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</si>
  <si>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</si>
  <si>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</si>
  <si>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</si>
  <si>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</si>
  <si>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</si>
  <si>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</si>
  <si>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</si>
  <si>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</si>
  <si>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</si>
  <si>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</si>
  <si>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</si>
  <si>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</si>
  <si>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</si>
  <si>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</si>
  <si>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</si>
  <si>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</si>
  <si>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</si>
  <si>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</si>
  <si>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</si>
  <si>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</si>
  <si>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</si>
  <si>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</si>
  <si>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</si>
  <si>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</si>
  <si>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</si>
  <si>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</si>
  <si>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</si>
  <si>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</si>
  <si>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</si>
  <si>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</si>
  <si>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</si>
  <si>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</si>
  <si>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</si>
  <si>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</si>
  <si>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</si>
  <si>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</si>
  <si>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</si>
  <si>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</si>
  <si>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</si>
  <si>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</si>
  <si>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</si>
  <si>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</si>
  <si>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</si>
  <si>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</si>
  <si>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</si>
  <si>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</si>
  <si>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</si>
  <si>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</si>
  <si>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</si>
  <si>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</si>
  <si>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</si>
  <si>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</si>
  <si>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</si>
  <si>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</si>
  <si>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</si>
  <si>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</si>
  <si>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</si>
  <si>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</si>
  <si>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</si>
  <si>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</si>
  <si>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</si>
  <si>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</si>
  <si>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</si>
  <si>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</si>
  <si>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</si>
  <si>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</si>
  <si>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</si>
  <si>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</si>
  <si>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</si>
  <si>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</si>
  <si>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</si>
  <si>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</si>
  <si>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</si>
  <si>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</si>
  <si>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</si>
  <si>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</si>
  <si>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</si>
  <si>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</si>
  <si>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</si>
  <si>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</si>
  <si>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</si>
  <si>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</si>
  <si>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</si>
  <si>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</si>
  <si>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</si>
  <si>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</si>
  <si>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</si>
  <si>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</si>
  <si>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r>
      <t xml:space="preserve">The sub totals and totals </t>
    </r>
    <r>
      <rPr>
        <sz val="11"/>
        <color theme="1"/>
        <rFont val="Arial"/>
        <family val="2"/>
      </rPr>
      <t xml:space="preserve">should appear automatically, once you add information to the rows above.  Insert more rows as you need. </t>
    </r>
  </si>
  <si>
    <t>All expenses for items experienced or used by CEs in performing their role are required to be disclosed, whether paid by credit card or invoiced.</t>
  </si>
  <si>
    <t>Third parties include people and organisations external to the public service or statutory Crown entities.</t>
  </si>
  <si>
    <t>Domestic Travel (within NZ, including travel to and from local airport)</t>
  </si>
  <si>
    <t xml:space="preserve"> </t>
  </si>
  <si>
    <t>Nothing to declare</t>
  </si>
  <si>
    <t>Accomodation in Auckland for above meeting</t>
  </si>
  <si>
    <t>Flight to Auckland - Air NZ</t>
  </si>
  <si>
    <t>Jetpark Hotel, Auckland</t>
  </si>
  <si>
    <t>Wellington Airport</t>
  </si>
  <si>
    <t>Omahu Motel, Hastings</t>
  </si>
  <si>
    <t>Attendance National Labs &amp; Pathology meeting</t>
  </si>
  <si>
    <t>Short term parking while in Auckland for above meeting</t>
  </si>
  <si>
    <t>07/09 - National DHB Ces Meeting &amp; next day TAS strategic session</t>
  </si>
  <si>
    <t>Accommodation in Wellington (QT Museum Hotel)</t>
  </si>
  <si>
    <t>CR Ces Forum, Hawkes Bay Hospital</t>
  </si>
  <si>
    <t>Meetings at TAS 6th &amp; 7th Dec</t>
  </si>
  <si>
    <t>OT Museum Hotel</t>
  </si>
  <si>
    <t>Meeting with Deborah Powell, National Sec, RDA in Auckland</t>
  </si>
  <si>
    <t>Air NZ</t>
  </si>
  <si>
    <t>CR Meeting on 7/02 and National Ces meeting on 8/02</t>
  </si>
  <si>
    <t>Novetel Accommodation</t>
  </si>
  <si>
    <t>Novetel food</t>
  </si>
  <si>
    <t>Attend meeting at HVDHB</t>
  </si>
  <si>
    <t>Petrol for WrDHB car</t>
  </si>
  <si>
    <t>Nat. Ces Meeting on 7/3 &amp; National DHB CE's Meeting on 8/03</t>
  </si>
  <si>
    <t>Mercure Accommodation</t>
  </si>
  <si>
    <t>Mercure breakfast</t>
  </si>
  <si>
    <t>National DHB CE's &amp; National DHB CE &amp; Chairs Mtg.</t>
  </si>
  <si>
    <t>Mercure Hotel</t>
  </si>
  <si>
    <t>13/06/2018 &amp; 14/06/2018</t>
  </si>
  <si>
    <t>CR CE's Forum, Hawkes bay</t>
  </si>
  <si>
    <t>Milage from Masterton</t>
  </si>
  <si>
    <t xml:space="preserve">NZ Health Strategy Regional Event </t>
  </si>
  <si>
    <t>Parking in Wellington</t>
  </si>
  <si>
    <t>Travel between MoH workshop &amp; 3CEs meeting at C&amp;CDHB</t>
  </si>
  <si>
    <t>Taxi</t>
  </si>
  <si>
    <t>Meet with Deborah Powell, National Sec, RDA in Auckland</t>
  </si>
  <si>
    <t>Parking at Wellington Airport.</t>
  </si>
  <si>
    <t>CR Meetings on 7/02 and National CE's meeting on 8/02</t>
  </si>
  <si>
    <t>Novetel parking</t>
  </si>
  <si>
    <t>Nat. CE's meeting on 7/03 &amp; National DHB CE's meeting on 8/03</t>
  </si>
  <si>
    <t>Mercure parking</t>
  </si>
  <si>
    <t>Taxi to venue at TAS</t>
  </si>
  <si>
    <t>National DHB CE's Meeting</t>
  </si>
  <si>
    <t>Taxi to train station</t>
  </si>
  <si>
    <t>CR CE's meeting, Regional strategy workshop, meeting at MOH</t>
  </si>
  <si>
    <t>Taxi to MOH</t>
  </si>
  <si>
    <t>Meeting at TAS offices</t>
  </si>
  <si>
    <t>Te Papa car parking</t>
  </si>
  <si>
    <t>CR meeting's at TAS office</t>
  </si>
  <si>
    <t>CR HQ&amp;S meeting at TAS office</t>
  </si>
  <si>
    <t>13/06/18 &amp; 14/06/2018</t>
  </si>
  <si>
    <t xml:space="preserve">National DHB Ces &amp; National DHB CE&amp; Chairs Mtg. </t>
  </si>
  <si>
    <t>Mercure Parking</t>
  </si>
  <si>
    <t>National DHB Ces</t>
  </si>
  <si>
    <t>Taxi Service</t>
  </si>
  <si>
    <t>National CE &amp; Chairs Mtg</t>
  </si>
  <si>
    <t>Wairarapa District Health Board</t>
  </si>
  <si>
    <t>Adri Isbister</t>
  </si>
  <si>
    <t xml:space="preserve">1 July 2017 to 30 June 2018 </t>
  </si>
  <si>
    <t>Estimated value (NZ$)
(exc GST)</t>
  </si>
  <si>
    <t>Cost ($)
(exc GST)</t>
  </si>
  <si>
    <t>Cost (NZ$)
(exc GST)</t>
  </si>
  <si>
    <t>All Blacks vs France Rugby Test in Wellington</t>
  </si>
  <si>
    <t>Spark Digital</t>
  </si>
  <si>
    <t>Re-gifted to staff</t>
  </si>
  <si>
    <t>Bouquet of flowers</t>
  </si>
  <si>
    <t>Staff bereavement</t>
  </si>
  <si>
    <t>Wairarapa</t>
  </si>
  <si>
    <t>Personal development</t>
  </si>
  <si>
    <t>Executive coaching</t>
  </si>
  <si>
    <t>Hawkes Bay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</si>
</sst>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_ ;\-#,##0.00\ "/>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195">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9"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3" fillId="4" borderId="4" xfId="0" applyFont="1" applyFill="1" applyBorder="1" applyAlignment="1">
      <alignment vertical="center" wrapText="1" readingOrder="1"/>
    </xf>
    <xf numFmtId="0" fontId="6" fillId="0" borderId="0" xfId="0" applyFont="1" applyBorder="1" applyAlignment="1">
      <alignment wrapText="1"/>
    </xf>
    <xf numFmtId="0" fontId="6" fillId="0" borderId="0" xfId="0" applyFont="1" applyBorder="1"/>
    <xf numFmtId="0" fontId="0" fillId="0" borderId="0" xfId="0" applyBorder="1" applyAlignment="1">
      <alignment vertical="top" wrapText="1"/>
    </xf>
    <xf numFmtId="0" fontId="1" fillId="0" borderId="2" xfId="0" applyFont="1" applyBorder="1" applyAlignment="1">
      <alignment vertical="center" wrapText="1"/>
    </xf>
    <xf numFmtId="0" fontId="5" fillId="5" borderId="7" xfId="0" applyFont="1" applyFill="1" applyBorder="1" applyAlignment="1">
      <alignment vertical="center" readingOrder="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0" fillId="0" borderId="0" xfId="0" applyFont="1" applyBorder="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justify" vertical="center"/>
    </xf>
    <xf numFmtId="0" fontId="0" fillId="0" borderId="6" xfId="0" applyFont="1" applyBorder="1" applyAlignment="1">
      <alignment wrapText="1"/>
    </xf>
    <xf numFmtId="0" fontId="0" fillId="0" borderId="0" xfId="0" applyFont="1" applyProtection="1">
      <protection locked="0"/>
    </xf>
    <xf numFmtId="0" fontId="0" fillId="0" borderId="9"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6" xfId="0" applyFont="1" applyBorder="1" applyAlignment="1" applyProtection="1">
      <alignment wrapText="1"/>
      <protection locked="0"/>
    </xf>
    <xf numFmtId="0" fontId="0" fillId="0" borderId="9" xfId="0" applyFont="1" applyBorder="1"/>
    <xf numFmtId="0" fontId="6" fillId="0" borderId="6" xfId="0" applyFont="1" applyBorder="1"/>
    <xf numFmtId="164" fontId="6" fillId="5" borderId="2" xfId="0" applyNumberFormat="1" applyFont="1" applyFill="1" applyBorder="1" applyAlignment="1">
      <alignment vertical="center" wrapText="1"/>
    </xf>
    <xf numFmtId="0" fontId="0" fillId="5" borderId="8" xfId="0" applyFont="1" applyFill="1" applyBorder="1" applyAlignment="1">
      <alignment wrapText="1"/>
    </xf>
    <xf numFmtId="0" fontId="6" fillId="5" borderId="2" xfId="0" applyFont="1" applyFill="1" applyBorder="1" applyAlignment="1">
      <alignment horizontal="right" vertical="center" wrapText="1"/>
    </xf>
    <xf numFmtId="0" fontId="6" fillId="0" borderId="0" xfId="0" applyFont="1" applyBorder="1" applyProtection="1">
      <protection locked="0"/>
    </xf>
    <xf numFmtId="0" fontId="6" fillId="0" borderId="9"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0" xfId="0" applyFont="1" applyBorder="1" applyAlignment="1" applyProtection="1">
      <alignment vertical="center"/>
      <protection locked="0"/>
    </xf>
    <xf numFmtId="0" fontId="6" fillId="5" borderId="2" xfId="0" applyFont="1" applyFill="1" applyBorder="1" applyAlignment="1">
      <alignment horizontal="left" vertical="center"/>
    </xf>
    <xf numFmtId="0" fontId="5" fillId="2" borderId="7" xfId="0" applyFont="1" applyFill="1" applyBorder="1" applyAlignment="1">
      <alignment vertical="center" wrapText="1" readingOrder="1"/>
    </xf>
    <xf numFmtId="164" fontId="5" fillId="2" borderId="2" xfId="0" applyNumberFormat="1" applyFont="1" applyFill="1" applyBorder="1" applyAlignment="1">
      <alignment vertical="center" wrapText="1" readingOrder="1"/>
    </xf>
    <xf numFmtId="0" fontId="0" fillId="2" borderId="2" xfId="0" applyFont="1" applyFill="1" applyBorder="1" applyAlignment="1"/>
    <xf numFmtId="0" fontId="0" fillId="2" borderId="2" xfId="0" applyFont="1" applyFill="1" applyBorder="1" applyAlignment="1">
      <alignment wrapText="1"/>
    </xf>
    <xf numFmtId="0" fontId="0" fillId="2" borderId="8" xfId="0" applyFont="1" applyFill="1" applyBorder="1" applyAlignment="1">
      <alignment wrapText="1"/>
    </xf>
    <xf numFmtId="0" fontId="4" fillId="7" borderId="13" xfId="0" applyFont="1" applyFill="1" applyBorder="1" applyAlignment="1">
      <alignment vertical="center" wrapText="1" readingOrder="1"/>
    </xf>
    <xf numFmtId="0" fontId="3" fillId="4" borderId="0" xfId="0" applyFont="1" applyFill="1" applyBorder="1" applyAlignment="1">
      <alignment wrapText="1"/>
    </xf>
    <xf numFmtId="0" fontId="3" fillId="4" borderId="6" xfId="0" applyFont="1" applyFill="1" applyBorder="1" applyAlignment="1">
      <alignment wrapText="1"/>
    </xf>
    <xf numFmtId="0" fontId="0" fillId="0" borderId="4" xfId="0" applyFont="1" applyBorder="1" applyAlignment="1">
      <alignment wrapText="1"/>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0" fillId="0" borderId="0" xfId="0" applyFont="1" applyBorder="1" applyProtection="1">
      <protection locked="0"/>
    </xf>
    <xf numFmtId="0" fontId="2" fillId="3" borderId="5" xfId="0" applyFont="1" applyFill="1" applyBorder="1" applyAlignment="1">
      <alignment wrapText="1"/>
    </xf>
    <xf numFmtId="0" fontId="2" fillId="6" borderId="5" xfId="0" applyFont="1" applyFill="1" applyBorder="1" applyAlignment="1">
      <alignment wrapText="1"/>
    </xf>
    <xf numFmtId="0" fontId="0" fillId="5" borderId="8" xfId="0" applyFill="1" applyBorder="1" applyAlignment="1"/>
    <xf numFmtId="0" fontId="1" fillId="8" borderId="2" xfId="0" applyFont="1" applyFill="1" applyBorder="1" applyAlignment="1">
      <alignment vertical="center" wrapText="1"/>
    </xf>
    <xf numFmtId="0" fontId="1" fillId="8" borderId="8" xfId="0" applyFont="1" applyFill="1" applyBorder="1" applyAlignment="1">
      <alignment vertical="center" wrapText="1"/>
    </xf>
    <xf numFmtId="0" fontId="0" fillId="0" borderId="9" xfId="0" applyBorder="1" applyAlignment="1" applyProtection="1">
      <alignment vertical="top"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0" xfId="0" applyFill="1" applyBorder="1" applyAlignment="1" applyProtection="1">
      <alignment wrapText="1"/>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6" xfId="0" applyFont="1" applyBorder="1" applyAlignment="1" applyProtection="1">
      <alignment wrapText="1"/>
      <protection locked="0"/>
    </xf>
    <xf numFmtId="4" fontId="0" fillId="0" borderId="0" xfId="0" applyNumberFormat="1" applyBorder="1" applyAlignment="1" applyProtection="1">
      <alignment wrapText="1"/>
      <protection locked="0"/>
    </xf>
    <xf numFmtId="4" fontId="10" fillId="0" borderId="0" xfId="0" applyNumberFormat="1" applyFont="1" applyBorder="1" applyAlignment="1" applyProtection="1">
      <alignment vertical="center" wrapText="1"/>
      <protection locked="0"/>
    </xf>
    <xf numFmtId="4" fontId="0" fillId="0" borderId="0" xfId="0" applyNumberFormat="1" applyFont="1" applyBorder="1" applyAlignment="1" applyProtection="1">
      <alignment wrapText="1"/>
      <protection locked="0"/>
    </xf>
    <xf numFmtId="4" fontId="10" fillId="0" borderId="0" xfId="0" applyNumberFormat="1" applyFont="1" applyBorder="1" applyAlignment="1" applyProtection="1">
      <alignment wrapText="1"/>
      <protection locked="0"/>
    </xf>
    <xf numFmtId="14" fontId="0" fillId="0" borderId="9" xfId="0" applyNumberFormat="1" applyBorder="1" applyAlignment="1" applyProtection="1">
      <alignment vertical="top" wrapText="1"/>
      <protection locked="0"/>
    </xf>
    <xf numFmtId="14" fontId="0" fillId="0" borderId="0" xfId="0" applyNumberFormat="1" applyBorder="1" applyAlignment="1" applyProtection="1">
      <alignment vertical="top" wrapText="1"/>
      <protection locked="0"/>
    </xf>
    <xf numFmtId="14" fontId="0" fillId="0" borderId="0" xfId="0" applyNumberFormat="1" applyAlignment="1" applyProtection="1">
      <alignment horizontal="right" vertical="top" wrapText="1"/>
      <protection locked="0"/>
    </xf>
    <xf numFmtId="165" fontId="0" fillId="0" borderId="0" xfId="0" applyNumberFormat="1" applyBorder="1" applyAlignment="1" applyProtection="1">
      <alignment wrapText="1"/>
      <protection locked="0"/>
    </xf>
    <xf numFmtId="14" fontId="0" fillId="0" borderId="9" xfId="0" applyNumberFormat="1" applyFont="1" applyBorder="1" applyAlignment="1" applyProtection="1">
      <alignment wrapText="1"/>
      <protection locked="0"/>
    </xf>
    <xf numFmtId="14" fontId="0" fillId="0" borderId="9" xfId="0" applyNumberFormat="1" applyFont="1" applyBorder="1" applyAlignment="1" applyProtection="1">
      <protection locked="0"/>
    </xf>
    <xf numFmtId="0" fontId="0" fillId="0" borderId="0" xfId="0" applyFont="1" applyAlignment="1">
      <alignment horizontal="justify"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8"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3" fillId="4" borderId="11" xfId="0" applyFont="1" applyFill="1" applyBorder="1" applyAlignment="1">
      <alignment vertical="center" wrapText="1" readingOrder="1"/>
    </xf>
    <xf numFmtId="0" fontId="7" fillId="0" borderId="12" xfId="0" applyFont="1" applyBorder="1" applyAlignment="1" applyProtection="1">
      <alignment vertical="center" wrapText="1" readingOrder="1"/>
      <protection locked="0"/>
    </xf>
    <xf numFmtId="0" fontId="8" fillId="0" borderId="12" xfId="0" applyFont="1" applyBorder="1" applyAlignment="1" applyProtection="1">
      <alignment vertical="center" wrapText="1" readingOrder="1"/>
      <protection locked="0"/>
    </xf>
    <xf numFmtId="0" fontId="8" fillId="0" borderId="13" xfId="0" applyFont="1" applyBorder="1" applyAlignment="1" applyProtection="1">
      <alignment vertical="center" wrapText="1" readingOrder="1"/>
      <protection locked="0"/>
    </xf>
    <xf numFmtId="0" fontId="15" fillId="0" borderId="4" xfId="0" applyFont="1" applyFill="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5" xfId="0" applyFont="1" applyBorder="1" applyAlignment="1">
      <alignment horizontal="center" vertical="center" wrapText="1" readingOrder="1"/>
    </xf>
    <xf numFmtId="0" fontId="9" fillId="0" borderId="10" xfId="0" applyFont="1" applyFill="1" applyBorder="1" applyAlignment="1">
      <alignment horizontal="center" vertical="center" wrapText="1" readingOrder="1"/>
    </xf>
    <xf numFmtId="0" fontId="1" fillId="0" borderId="1" xfId="0" applyFont="1" applyFill="1" applyBorder="1" applyAlignment="1">
      <alignment horizontal="center" vertical="center" wrapText="1" readingOrder="1"/>
    </xf>
    <xf numFmtId="0" fontId="1" fillId="0" borderId="11"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13" fillId="0" borderId="9"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0" fillId="0" borderId="10" xfId="0" applyFont="1" applyBorder="1" applyAlignment="1">
      <alignment horizontal="justify" vertical="center"/>
    </xf>
    <xf numFmtId="0" fontId="0" fillId="0" borderId="1" xfId="0" applyFont="1" applyBorder="1" applyAlignment="1">
      <alignment horizontal="justify" vertical="center"/>
    </xf>
    <xf numFmtId="0" fontId="3" fillId="4" borderId="10" xfId="0" applyFont="1" applyFill="1" applyBorder="1" applyAlignment="1">
      <alignment horizontal="left" vertical="center" wrapText="1" readingOrder="1"/>
    </xf>
    <xf numFmtId="0" fontId="3" fillId="4" borderId="1" xfId="0" applyFont="1" applyFill="1" applyBorder="1" applyAlignment="1">
      <alignment horizontal="left" vertical="center" wrapText="1" readingOrder="1"/>
    </xf>
    <xf numFmtId="0" fontId="0" fillId="0" borderId="9" xfId="0" applyFont="1" applyBorder="1" applyAlignment="1">
      <alignment wrapText="1"/>
    </xf>
    <xf numFmtId="0" fontId="23" fillId="0" borderId="12" xfId="0" applyFont="1" applyBorder="1" applyAlignment="1">
      <alignment horizontal="center" vertical="center"/>
    </xf>
    <xf numFmtId="0" fontId="9"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8" fillId="0" borderId="13" xfId="0" applyFont="1" applyBorder="1" applyAlignment="1">
      <alignment vertical="center" wrapText="1" readingOrder="1"/>
    </xf>
    <xf numFmtId="0" fontId="17" fillId="0" borderId="10" xfId="0" applyFont="1" applyBorder="1" applyAlignment="1">
      <alignment horizontal="center" vertical="center"/>
    </xf>
    <xf numFmtId="0" fontId="15" fillId="0" borderId="3"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19" sqref="A19"/>
    </sheetView>
  </sheetViews>
  <sheetFormatPr defaultColWidth="8.7109375" defaultRowHeight="14.25" x14ac:dyDescent="0.2"/>
  <cols>
    <col min="1" max="1" width="219.28515625" style="36" customWidth="1"/>
    <col min="2" max="16384" width="8.7109375" style="36"/>
  </cols>
  <sheetData>
    <row r="1" spans="1:1" ht="15" x14ac:dyDescent="0.2">
      <c r="A1" s="43" t="s">
        <v>45</v>
      </c>
    </row>
    <row r="2" spans="1:1" x14ac:dyDescent="0.2">
      <c r="A2" s="36" t="s">
        <v>68</v>
      </c>
    </row>
    <row r="3" spans="1:1" ht="15" x14ac:dyDescent="0.2">
      <c r="A3" s="37" t="s">
        <v>58</v>
      </c>
    </row>
    <row r="4" spans="1:1" x14ac:dyDescent="0.2">
      <c r="A4" s="65" t="s">
        <v>70</v>
      </c>
    </row>
    <row r="5" spans="1:1" x14ac:dyDescent="0.2">
      <c r="A5" s="65" t="s">
        <v>69</v>
      </c>
    </row>
    <row r="6" spans="1:1" x14ac:dyDescent="0.2">
      <c r="A6" s="65" t="s">
        <v>71</v>
      </c>
    </row>
    <row r="7" spans="1:1" x14ac:dyDescent="0.2">
      <c r="A7" s="65" t="s">
        <v>72</v>
      </c>
    </row>
    <row r="8" spans="1:1" ht="15" x14ac:dyDescent="0.2">
      <c r="A8" s="37" t="s">
        <v>73</v>
      </c>
    </row>
    <row r="9" spans="1:1" x14ac:dyDescent="0.2">
      <c r="A9" s="41" t="s">
        <v>100</v>
      </c>
    </row>
    <row r="10" spans="1:1" x14ac:dyDescent="0.2">
      <c r="A10" s="65" t="s">
        <v>74</v>
      </c>
    </row>
    <row r="11" spans="1:1" x14ac:dyDescent="0.2">
      <c r="A11" s="65" t="s">
        <v>75</v>
      </c>
    </row>
    <row r="12" spans="1:1" x14ac:dyDescent="0.2">
      <c r="A12" s="38" t="s">
        <v>76</v>
      </c>
    </row>
    <row r="13" spans="1:1" x14ac:dyDescent="0.2">
      <c r="A13" s="65" t="s">
        <v>77</v>
      </c>
    </row>
    <row r="14" spans="1:1" ht="15" x14ac:dyDescent="0.2">
      <c r="A14" s="37" t="s">
        <v>78</v>
      </c>
    </row>
    <row r="15" spans="1:1" x14ac:dyDescent="0.2">
      <c r="A15" s="38" t="s">
        <v>40</v>
      </c>
    </row>
    <row r="16" spans="1:1" x14ac:dyDescent="0.2">
      <c r="A16" s="39" t="s">
        <v>89</v>
      </c>
    </row>
    <row r="17" spans="1:1" x14ac:dyDescent="0.2">
      <c r="A17" s="35" t="s">
        <v>90</v>
      </c>
    </row>
    <row r="18" spans="1:1" ht="15" x14ac:dyDescent="0.2">
      <c r="A18" s="67" t="s">
        <v>42</v>
      </c>
    </row>
    <row r="19" spans="1:1" x14ac:dyDescent="0.2">
      <c r="A19" s="35" t="s">
        <v>91</v>
      </c>
    </row>
    <row r="20" spans="1:1" ht="15" x14ac:dyDescent="0.2">
      <c r="A20" s="37" t="s">
        <v>79</v>
      </c>
    </row>
    <row r="21" spans="1:1" ht="15" x14ac:dyDescent="0.2">
      <c r="A21" s="37" t="s">
        <v>80</v>
      </c>
    </row>
    <row r="22" spans="1:1" ht="29.25" x14ac:dyDescent="0.2">
      <c r="A22" s="38" t="s">
        <v>92</v>
      </c>
    </row>
    <row r="23" spans="1:1" x14ac:dyDescent="0.2">
      <c r="A23" s="38" t="s">
        <v>81</v>
      </c>
    </row>
    <row r="24" spans="1:1" ht="28.5" x14ac:dyDescent="0.2">
      <c r="A24" s="38" t="s">
        <v>93</v>
      </c>
    </row>
    <row r="25" spans="1:1" ht="28.5" x14ac:dyDescent="0.2">
      <c r="A25" s="38" t="s">
        <v>94</v>
      </c>
    </row>
    <row r="26" spans="1:1" x14ac:dyDescent="0.2">
      <c r="A26" s="38" t="s">
        <v>82</v>
      </c>
    </row>
    <row r="27" spans="1:1" ht="28.5" customHeight="1" x14ac:dyDescent="0.2">
      <c r="A27" s="38" t="s">
        <v>83</v>
      </c>
    </row>
    <row r="28" spans="1:1" ht="28.5" x14ac:dyDescent="0.2">
      <c r="A28" s="41" t="s">
        <v>84</v>
      </c>
    </row>
    <row r="29" spans="1:1" ht="15" x14ac:dyDescent="0.2">
      <c r="A29" s="37" t="s">
        <v>15</v>
      </c>
    </row>
    <row r="30" spans="1:1" ht="14.25" customHeight="1" x14ac:dyDescent="0.2">
      <c r="A30" s="39" t="s">
        <v>43</v>
      </c>
    </row>
    <row r="31" spans="1:1" ht="14.25" customHeight="1" x14ac:dyDescent="0.2">
      <c r="A31" s="39" t="s">
        <v>95</v>
      </c>
    </row>
    <row r="32" spans="1:1" x14ac:dyDescent="0.2">
      <c r="A32" s="35" t="s">
        <v>96</v>
      </c>
    </row>
    <row r="33" spans="1:1" x14ac:dyDescent="0.2">
      <c r="A33" s="35" t="s">
        <v>85</v>
      </c>
    </row>
    <row r="34" spans="1:1" ht="28.5" x14ac:dyDescent="0.2">
      <c r="A34" s="49" t="s">
        <v>86</v>
      </c>
    </row>
    <row r="35" spans="1:1" x14ac:dyDescent="0.2">
      <c r="A35" s="40" t="s">
        <v>44</v>
      </c>
    </row>
    <row r="36" spans="1:1" ht="28.5" customHeight="1" x14ac:dyDescent="0.2">
      <c r="A36" s="38" t="s">
        <v>87</v>
      </c>
    </row>
    <row r="37" spans="1:1" x14ac:dyDescent="0.2">
      <c r="A37" s="49" t="s">
        <v>99</v>
      </c>
    </row>
    <row r="38" spans="1:1" x14ac:dyDescent="0.2">
      <c r="A38" s="35" t="s">
        <v>97</v>
      </c>
    </row>
    <row r="39" spans="1:1" x14ac:dyDescent="0.2">
      <c r="A39" s="35" t="s">
        <v>88</v>
      </c>
    </row>
    <row r="40" spans="1:1" x14ac:dyDescent="0.2">
      <c r="A40" s="35"/>
    </row>
    <row r="41" spans="1:1" x14ac:dyDescent="0.2">
      <c r="A41" s="35"/>
    </row>
    <row r="42" spans="1:1" x14ac:dyDescent="0.2">
      <c r="A42" s="66" t="s">
        <v>41</v>
      </c>
    </row>
    <row r="43" spans="1:1" x14ac:dyDescent="0.2">
      <c r="A43" s="83" t="s">
        <v>98</v>
      </c>
    </row>
    <row r="48" spans="1:1" x14ac:dyDescent="0.2">
      <c r="A48" s="4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opLeftCell="A23" zoomScaleNormal="100" workbookViewId="0">
      <selection activeCell="E96" sqref="E96"/>
    </sheetView>
  </sheetViews>
  <sheetFormatPr defaultColWidth="9.140625" defaultRowHeight="12.75" x14ac:dyDescent="0.2"/>
  <cols>
    <col min="1" max="1" width="27.5703125" style="6" customWidth="1"/>
    <col min="2" max="2" width="23.5703125" style="1" customWidth="1"/>
    <col min="3" max="3" width="54.5703125" style="1" customWidth="1"/>
    <col min="4" max="4" width="46" style="1" customWidth="1"/>
    <col min="5" max="5" width="45.7109375" style="1" customWidth="1"/>
    <col min="6" max="16384" width="9.140625" style="1"/>
  </cols>
  <sheetData>
    <row r="1" spans="1:4" ht="36" customHeight="1" x14ac:dyDescent="0.2">
      <c r="A1" s="139" t="s">
        <v>25</v>
      </c>
      <c r="B1" s="140"/>
      <c r="C1" s="140"/>
      <c r="D1" s="141"/>
    </row>
    <row r="2" spans="1:4" ht="36" customHeight="1" x14ac:dyDescent="0.2">
      <c r="A2" s="31" t="s">
        <v>8</v>
      </c>
      <c r="B2" s="147" t="s">
        <v>157</v>
      </c>
      <c r="C2" s="147"/>
      <c r="D2" s="147"/>
    </row>
    <row r="3" spans="1:4" ht="36" customHeight="1" x14ac:dyDescent="0.2">
      <c r="A3" s="31" t="s">
        <v>9</v>
      </c>
      <c r="B3" s="148" t="s">
        <v>158</v>
      </c>
      <c r="C3" s="148"/>
      <c r="D3" s="148"/>
    </row>
    <row r="4" spans="1:4" ht="36" customHeight="1" x14ac:dyDescent="0.2">
      <c r="A4" s="108" t="s">
        <v>3</v>
      </c>
      <c r="B4" s="149" t="s">
        <v>159</v>
      </c>
      <c r="C4" s="149"/>
      <c r="D4" s="149"/>
    </row>
    <row r="5" spans="1:4" s="3" customFormat="1" ht="36" customHeight="1" x14ac:dyDescent="0.2">
      <c r="A5" s="150" t="s">
        <v>10</v>
      </c>
      <c r="B5" s="151"/>
      <c r="C5" s="151"/>
      <c r="D5" s="152"/>
    </row>
    <row r="6" spans="1:4" s="3" customFormat="1" ht="19.5" customHeight="1" x14ac:dyDescent="0.2">
      <c r="A6" s="153" t="s">
        <v>57</v>
      </c>
      <c r="B6" s="154"/>
      <c r="C6" s="154"/>
      <c r="D6" s="155"/>
    </row>
    <row r="7" spans="1:4" s="4" customFormat="1" ht="36" customHeight="1" x14ac:dyDescent="0.2">
      <c r="A7" s="144" t="s">
        <v>36</v>
      </c>
      <c r="B7" s="145"/>
      <c r="C7" s="145"/>
      <c r="D7" s="146"/>
    </row>
    <row r="8" spans="1:4" s="3" customFormat="1" ht="25.5" customHeight="1" x14ac:dyDescent="0.2">
      <c r="A8" s="18" t="s">
        <v>27</v>
      </c>
      <c r="B8" s="2" t="s">
        <v>162</v>
      </c>
      <c r="C8" s="2" t="s">
        <v>60</v>
      </c>
      <c r="D8" s="9" t="s">
        <v>18</v>
      </c>
    </row>
    <row r="9" spans="1:4" s="123" customFormat="1" ht="12.75" hidden="1" customHeight="1" x14ac:dyDescent="0.2">
      <c r="A9" s="120"/>
      <c r="B9" s="128"/>
      <c r="C9" s="121"/>
      <c r="D9" s="122"/>
    </row>
    <row r="10" spans="1:4" s="123" customFormat="1" x14ac:dyDescent="0.2">
      <c r="A10" s="120"/>
      <c r="B10" s="128"/>
      <c r="C10" s="121"/>
      <c r="D10" s="122"/>
    </row>
    <row r="11" spans="1:4" s="123" customFormat="1" ht="12.75" customHeight="1" x14ac:dyDescent="0.2">
      <c r="A11" s="160" t="s">
        <v>104</v>
      </c>
      <c r="B11" s="161"/>
      <c r="C11" s="161"/>
      <c r="D11" s="162"/>
    </row>
    <row r="12" spans="1:4" s="123" customFormat="1" x14ac:dyDescent="0.2">
      <c r="A12" s="120"/>
      <c r="B12" s="128"/>
      <c r="C12" s="121"/>
      <c r="D12" s="122"/>
    </row>
    <row r="13" spans="1:4" s="123" customFormat="1" x14ac:dyDescent="0.2">
      <c r="A13" s="120"/>
      <c r="B13" s="128"/>
      <c r="C13" s="121"/>
      <c r="D13" s="122"/>
    </row>
    <row r="14" spans="1:4" s="123" customFormat="1" hidden="1" x14ac:dyDescent="0.2">
      <c r="A14" s="120"/>
      <c r="B14" s="121"/>
      <c r="C14" s="121"/>
      <c r="D14" s="122"/>
    </row>
    <row r="15" spans="1:4" ht="19.5" customHeight="1" x14ac:dyDescent="0.2">
      <c r="A15" s="53" t="s">
        <v>4</v>
      </c>
      <c r="B15" s="58">
        <f>SUM(B9:B14)</f>
        <v>0</v>
      </c>
      <c r="C15" s="118"/>
      <c r="D15" s="119"/>
    </row>
    <row r="16" spans="1:4" ht="5.25" customHeight="1" x14ac:dyDescent="0.2">
      <c r="A16" s="25"/>
      <c r="B16" s="85"/>
      <c r="C16" s="85"/>
      <c r="D16" s="85"/>
    </row>
    <row r="17" spans="1:4" s="4" customFormat="1" ht="36" customHeight="1" x14ac:dyDescent="0.2">
      <c r="A17" s="156" t="s">
        <v>102</v>
      </c>
      <c r="B17" s="157"/>
      <c r="C17" s="157"/>
      <c r="D17" s="115"/>
    </row>
    <row r="18" spans="1:4" s="3" customFormat="1" ht="25.5" customHeight="1" x14ac:dyDescent="0.2">
      <c r="A18" s="18" t="s">
        <v>27</v>
      </c>
      <c r="B18" s="2" t="s">
        <v>161</v>
      </c>
      <c r="C18" s="2" t="s">
        <v>61</v>
      </c>
      <c r="D18" s="9" t="s">
        <v>17</v>
      </c>
    </row>
    <row r="19" spans="1:4" s="123" customFormat="1" ht="17.25" hidden="1" customHeight="1" x14ac:dyDescent="0.2">
      <c r="A19" s="120"/>
      <c r="B19" s="128"/>
      <c r="C19" s="121"/>
      <c r="D19" s="122"/>
    </row>
    <row r="20" spans="1:4" s="123" customFormat="1" x14ac:dyDescent="0.2">
      <c r="A20" s="132">
        <v>42920</v>
      </c>
      <c r="B20" s="128">
        <v>230.7</v>
      </c>
      <c r="C20" s="121" t="s">
        <v>110</v>
      </c>
      <c r="D20" s="122" t="s">
        <v>106</v>
      </c>
    </row>
    <row r="21" spans="1:4" s="123" customFormat="1" ht="12.6" customHeight="1" x14ac:dyDescent="0.2">
      <c r="A21" s="132">
        <v>42920</v>
      </c>
      <c r="B21" s="128">
        <v>129.57</v>
      </c>
      <c r="C21" s="121" t="s">
        <v>105</v>
      </c>
      <c r="D21" s="122" t="s">
        <v>107</v>
      </c>
    </row>
    <row r="22" spans="1:4" s="123" customFormat="1" ht="12.6" customHeight="1" x14ac:dyDescent="0.2">
      <c r="A22" s="132">
        <v>42920</v>
      </c>
      <c r="B22" s="128">
        <v>44.23</v>
      </c>
      <c r="C22" s="121" t="s">
        <v>111</v>
      </c>
      <c r="D22" s="122" t="s">
        <v>108</v>
      </c>
    </row>
    <row r="23" spans="1:4" s="123" customFormat="1" ht="12.6" customHeight="1" x14ac:dyDescent="0.2">
      <c r="A23" s="132">
        <v>42985</v>
      </c>
      <c r="B23" s="128">
        <v>249.57</v>
      </c>
      <c r="C23" s="121" t="s">
        <v>112</v>
      </c>
      <c r="D23" s="122" t="s">
        <v>113</v>
      </c>
    </row>
    <row r="24" spans="1:4" s="123" customFormat="1" ht="12.6" customHeight="1" x14ac:dyDescent="0.2">
      <c r="A24" s="132">
        <v>43009</v>
      </c>
      <c r="B24" s="128">
        <v>121.74</v>
      </c>
      <c r="C24" s="121" t="s">
        <v>114</v>
      </c>
      <c r="D24" s="122" t="s">
        <v>109</v>
      </c>
    </row>
    <row r="25" spans="1:4" s="123" customFormat="1" x14ac:dyDescent="0.2">
      <c r="A25" s="132">
        <v>43075</v>
      </c>
      <c r="B25" s="128">
        <v>249</v>
      </c>
      <c r="C25" s="121" t="s">
        <v>115</v>
      </c>
      <c r="D25" s="122" t="s">
        <v>116</v>
      </c>
    </row>
    <row r="26" spans="1:4" s="123" customFormat="1" ht="12.6" customHeight="1" x14ac:dyDescent="0.2">
      <c r="A26" s="132">
        <v>43117</v>
      </c>
      <c r="B26" s="128">
        <v>298.70999999999998</v>
      </c>
      <c r="C26" s="121" t="s">
        <v>117</v>
      </c>
      <c r="D26" s="122" t="s">
        <v>118</v>
      </c>
    </row>
    <row r="27" spans="1:4" s="123" customFormat="1" ht="12.6" customHeight="1" x14ac:dyDescent="0.2">
      <c r="A27" s="132">
        <v>43138</v>
      </c>
      <c r="B27" s="128">
        <v>197.1</v>
      </c>
      <c r="C27" s="121" t="s">
        <v>119</v>
      </c>
      <c r="D27" s="122" t="s">
        <v>120</v>
      </c>
    </row>
    <row r="28" spans="1:4" s="123" customFormat="1" ht="12.6" customHeight="1" x14ac:dyDescent="0.2">
      <c r="A28" s="132">
        <v>43138</v>
      </c>
      <c r="B28" s="128">
        <v>24</v>
      </c>
      <c r="C28" s="121" t="s">
        <v>119</v>
      </c>
      <c r="D28" s="122" t="s">
        <v>121</v>
      </c>
    </row>
    <row r="29" spans="1:4" s="123" customFormat="1" ht="12.6" customHeight="1" x14ac:dyDescent="0.2">
      <c r="A29" s="132">
        <v>43158</v>
      </c>
      <c r="B29" s="128">
        <v>64.290000000000006</v>
      </c>
      <c r="C29" s="121" t="s">
        <v>122</v>
      </c>
      <c r="D29" s="122" t="s">
        <v>123</v>
      </c>
    </row>
    <row r="30" spans="1:4" s="123" customFormat="1" ht="12.6" customHeight="1" x14ac:dyDescent="0.2">
      <c r="A30" s="132">
        <v>43166</v>
      </c>
      <c r="B30" s="128">
        <v>202.7</v>
      </c>
      <c r="C30" s="121" t="s">
        <v>124</v>
      </c>
      <c r="D30" s="122" t="s">
        <v>125</v>
      </c>
    </row>
    <row r="31" spans="1:4" s="123" customFormat="1" ht="12.6" customHeight="1" x14ac:dyDescent="0.2">
      <c r="A31" s="132">
        <v>43167</v>
      </c>
      <c r="B31" s="128">
        <v>19.04</v>
      </c>
      <c r="C31" s="121" t="s">
        <v>124</v>
      </c>
      <c r="D31" s="122" t="s">
        <v>126</v>
      </c>
    </row>
    <row r="32" spans="1:4" s="123" customFormat="1" ht="12.6" customHeight="1" x14ac:dyDescent="0.2">
      <c r="A32" s="132">
        <v>43264</v>
      </c>
      <c r="B32" s="128">
        <v>175.3</v>
      </c>
      <c r="C32" s="121" t="s">
        <v>127</v>
      </c>
      <c r="D32" s="122" t="s">
        <v>128</v>
      </c>
    </row>
    <row r="33" spans="1:11" s="123" customFormat="1" ht="12.6" customHeight="1" x14ac:dyDescent="0.2">
      <c r="A33" s="132" t="s">
        <v>129</v>
      </c>
      <c r="B33" s="128">
        <v>35</v>
      </c>
      <c r="C33" s="121" t="s">
        <v>127</v>
      </c>
      <c r="D33" s="122" t="s">
        <v>128</v>
      </c>
    </row>
    <row r="34" spans="1:11" s="123" customFormat="1" x14ac:dyDescent="0.2">
      <c r="A34" s="120"/>
      <c r="B34" s="128"/>
      <c r="C34" s="121"/>
      <c r="D34" s="122"/>
    </row>
    <row r="35" spans="1:11" s="123" customFormat="1" hidden="1" x14ac:dyDescent="0.2">
      <c r="A35" s="120"/>
      <c r="B35" s="121"/>
      <c r="C35" s="121"/>
      <c r="D35" s="122"/>
    </row>
    <row r="36" spans="1:11" ht="19.5" customHeight="1" x14ac:dyDescent="0.2">
      <c r="A36" s="53" t="s">
        <v>4</v>
      </c>
      <c r="B36" s="58">
        <f>SUM(B19:B35)</f>
        <v>2040.9499999999998</v>
      </c>
      <c r="C36" s="118"/>
      <c r="D36" s="119"/>
    </row>
    <row r="37" spans="1:11" ht="5.25" customHeight="1" x14ac:dyDescent="0.2">
      <c r="A37" s="25"/>
      <c r="B37" s="85"/>
      <c r="C37" s="85"/>
      <c r="D37" s="85"/>
    </row>
    <row r="38" spans="1:11" ht="36" customHeight="1" x14ac:dyDescent="0.2">
      <c r="A38" s="158" t="s">
        <v>16</v>
      </c>
      <c r="B38" s="159"/>
      <c r="C38" s="159"/>
      <c r="D38" s="116"/>
    </row>
    <row r="39" spans="1:11" ht="25.5" customHeight="1" x14ac:dyDescent="0.2">
      <c r="A39" s="18" t="s">
        <v>0</v>
      </c>
      <c r="B39" s="2" t="s">
        <v>161</v>
      </c>
      <c r="C39" s="2" t="s">
        <v>62</v>
      </c>
      <c r="D39" s="9" t="s">
        <v>11</v>
      </c>
    </row>
    <row r="40" spans="1:11" s="123" customFormat="1" ht="15.75" hidden="1" customHeight="1" x14ac:dyDescent="0.2">
      <c r="A40" s="120"/>
      <c r="B40" s="128"/>
      <c r="C40" s="121"/>
      <c r="D40" s="122"/>
    </row>
    <row r="41" spans="1:11" s="123" customFormat="1" ht="12.75" customHeight="1" x14ac:dyDescent="0.2">
      <c r="A41" s="132">
        <v>43010</v>
      </c>
      <c r="B41" s="128">
        <v>424</v>
      </c>
      <c r="C41" s="121" t="s">
        <v>130</v>
      </c>
      <c r="D41" s="122" t="s">
        <v>131</v>
      </c>
      <c r="F41" s="124"/>
      <c r="G41" s="124"/>
      <c r="H41" s="124"/>
      <c r="I41" s="124"/>
      <c r="J41" s="124"/>
      <c r="K41" s="124"/>
    </row>
    <row r="42" spans="1:11" s="123" customFormat="1" ht="12.75" customHeight="1" x14ac:dyDescent="0.2">
      <c r="A42" s="132">
        <v>42984</v>
      </c>
      <c r="B42" s="128">
        <v>12</v>
      </c>
      <c r="C42" s="121" t="s">
        <v>132</v>
      </c>
      <c r="D42" s="122" t="s">
        <v>133</v>
      </c>
      <c r="F42" s="124"/>
      <c r="G42" s="124"/>
      <c r="H42" s="124"/>
      <c r="I42" s="124"/>
      <c r="J42" s="124"/>
      <c r="K42" s="124"/>
    </row>
    <row r="43" spans="1:11" s="123" customFormat="1" ht="12.75" customHeight="1" x14ac:dyDescent="0.2">
      <c r="A43" s="132">
        <v>43067</v>
      </c>
      <c r="B43" s="128">
        <v>54.8</v>
      </c>
      <c r="C43" s="121" t="s">
        <v>134</v>
      </c>
      <c r="D43" s="122" t="s">
        <v>135</v>
      </c>
      <c r="F43" s="124"/>
      <c r="G43" s="124"/>
      <c r="H43" s="124"/>
      <c r="I43" s="124"/>
      <c r="J43" s="124"/>
      <c r="K43" s="124"/>
    </row>
    <row r="44" spans="1:11" s="123" customFormat="1" ht="12.75" customHeight="1" x14ac:dyDescent="0.2">
      <c r="A44" s="132">
        <v>43117</v>
      </c>
      <c r="B44" s="128">
        <v>34</v>
      </c>
      <c r="C44" s="121" t="s">
        <v>136</v>
      </c>
      <c r="D44" s="122" t="s">
        <v>137</v>
      </c>
      <c r="F44" s="124"/>
      <c r="G44" s="124"/>
      <c r="H44" s="124"/>
      <c r="I44" s="124"/>
      <c r="J44" s="124"/>
      <c r="K44" s="124"/>
    </row>
    <row r="45" spans="1:11" s="123" customFormat="1" ht="12.75" customHeight="1" x14ac:dyDescent="0.2">
      <c r="A45" s="132">
        <v>43138</v>
      </c>
      <c r="B45" s="128">
        <v>30</v>
      </c>
      <c r="C45" s="121" t="s">
        <v>138</v>
      </c>
      <c r="D45" s="122" t="s">
        <v>139</v>
      </c>
      <c r="F45" s="124"/>
      <c r="G45" s="124"/>
      <c r="H45" s="124"/>
      <c r="I45" s="124"/>
      <c r="J45" s="124"/>
      <c r="K45" s="124"/>
    </row>
    <row r="46" spans="1:11" s="123" customFormat="1" ht="12.75" customHeight="1" x14ac:dyDescent="0.2">
      <c r="A46" s="132">
        <v>43166</v>
      </c>
      <c r="B46" s="128">
        <v>26</v>
      </c>
      <c r="C46" s="121" t="s">
        <v>140</v>
      </c>
      <c r="D46" s="122" t="s">
        <v>141</v>
      </c>
      <c r="F46" s="124"/>
      <c r="G46" s="124"/>
      <c r="H46" s="124"/>
      <c r="I46" s="124"/>
      <c r="J46" s="124"/>
      <c r="K46" s="124"/>
    </row>
    <row r="47" spans="1:11" s="123" customFormat="1" ht="12.75" customHeight="1" x14ac:dyDescent="0.2">
      <c r="A47" s="132">
        <v>43167</v>
      </c>
      <c r="B47" s="128">
        <v>26</v>
      </c>
      <c r="C47" s="121" t="s">
        <v>140</v>
      </c>
      <c r="D47" s="122" t="s">
        <v>141</v>
      </c>
      <c r="F47" s="124"/>
      <c r="G47" s="124"/>
      <c r="H47" s="124"/>
      <c r="I47" s="124"/>
      <c r="J47" s="124"/>
      <c r="K47" s="124"/>
    </row>
    <row r="48" spans="1:11" s="123" customFormat="1" ht="12.75" customHeight="1" x14ac:dyDescent="0.2">
      <c r="A48" s="132">
        <v>43166</v>
      </c>
      <c r="B48" s="128">
        <v>13.7</v>
      </c>
      <c r="C48" s="121" t="s">
        <v>140</v>
      </c>
      <c r="D48" s="122" t="s">
        <v>142</v>
      </c>
      <c r="F48" s="124"/>
      <c r="G48" s="124"/>
      <c r="H48" s="124"/>
      <c r="I48" s="124"/>
      <c r="J48" s="124"/>
      <c r="K48" s="124"/>
    </row>
    <row r="49" spans="1:11" s="123" customFormat="1" ht="12.75" customHeight="1" x14ac:dyDescent="0.2">
      <c r="A49" s="132">
        <v>43167</v>
      </c>
      <c r="B49" s="128">
        <v>12.5</v>
      </c>
      <c r="C49" s="121" t="s">
        <v>140</v>
      </c>
      <c r="D49" s="122" t="s">
        <v>142</v>
      </c>
      <c r="F49" s="124"/>
      <c r="G49" s="124"/>
      <c r="H49" s="124"/>
      <c r="I49" s="124"/>
      <c r="J49" s="124"/>
      <c r="K49" s="124"/>
    </row>
    <row r="50" spans="1:11" s="123" customFormat="1" ht="12.75" customHeight="1" x14ac:dyDescent="0.2">
      <c r="A50" s="132">
        <v>43202</v>
      </c>
      <c r="B50" s="128">
        <v>14.6</v>
      </c>
      <c r="C50" s="121" t="s">
        <v>143</v>
      </c>
      <c r="D50" s="122" t="s">
        <v>144</v>
      </c>
      <c r="F50" s="124"/>
      <c r="G50" s="124"/>
      <c r="H50" s="124"/>
      <c r="I50" s="124"/>
      <c r="J50" s="124"/>
      <c r="K50" s="124"/>
    </row>
    <row r="51" spans="1:11" s="123" customFormat="1" ht="12.75" customHeight="1" x14ac:dyDescent="0.2">
      <c r="A51" s="132">
        <v>43227</v>
      </c>
      <c r="B51" s="128">
        <v>19.399999999999999</v>
      </c>
      <c r="C51" s="121" t="s">
        <v>145</v>
      </c>
      <c r="D51" s="122" t="s">
        <v>146</v>
      </c>
      <c r="F51" s="124"/>
      <c r="G51" s="124"/>
      <c r="H51" s="124"/>
      <c r="I51" s="124"/>
      <c r="J51" s="124"/>
      <c r="K51" s="124"/>
    </row>
    <row r="52" spans="1:11" s="123" customFormat="1" ht="12.75" customHeight="1" x14ac:dyDescent="0.2">
      <c r="A52" s="132">
        <v>43234</v>
      </c>
      <c r="B52" s="128">
        <v>12.17</v>
      </c>
      <c r="C52" s="121" t="s">
        <v>147</v>
      </c>
      <c r="D52" s="122" t="s">
        <v>148</v>
      </c>
      <c r="F52" s="124"/>
      <c r="G52" s="124"/>
      <c r="H52" s="124"/>
      <c r="I52" s="124"/>
      <c r="J52" s="124"/>
      <c r="K52" s="124"/>
    </row>
    <row r="53" spans="1:11" s="123" customFormat="1" ht="12.75" customHeight="1" x14ac:dyDescent="0.2">
      <c r="A53" s="132">
        <v>43256</v>
      </c>
      <c r="B53" s="128">
        <v>12.5</v>
      </c>
      <c r="C53" s="121" t="s">
        <v>149</v>
      </c>
      <c r="D53" s="122" t="s">
        <v>142</v>
      </c>
      <c r="F53" s="124"/>
      <c r="G53" s="124"/>
      <c r="H53" s="124"/>
      <c r="I53" s="124"/>
      <c r="J53" s="124"/>
      <c r="K53" s="124"/>
    </row>
    <row r="54" spans="1:11" s="123" customFormat="1" ht="12.75" customHeight="1" x14ac:dyDescent="0.2">
      <c r="A54" s="132">
        <v>43258</v>
      </c>
      <c r="B54" s="128">
        <v>20.2</v>
      </c>
      <c r="C54" s="121" t="s">
        <v>150</v>
      </c>
      <c r="D54" s="122" t="s">
        <v>142</v>
      </c>
      <c r="F54" s="124"/>
      <c r="G54" s="124"/>
      <c r="H54" s="124"/>
      <c r="I54" s="124"/>
      <c r="J54" s="124"/>
      <c r="K54" s="124"/>
    </row>
    <row r="55" spans="1:11" s="123" customFormat="1" ht="12.75" customHeight="1" x14ac:dyDescent="0.2">
      <c r="A55" s="134" t="s">
        <v>151</v>
      </c>
      <c r="B55" s="128">
        <v>30</v>
      </c>
      <c r="C55" s="123" t="s">
        <v>152</v>
      </c>
      <c r="D55" s="122" t="s">
        <v>153</v>
      </c>
    </row>
    <row r="56" spans="1:11" s="123" customFormat="1" ht="14.25" customHeight="1" x14ac:dyDescent="0.2">
      <c r="A56" s="133">
        <v>43264</v>
      </c>
      <c r="B56" s="135">
        <v>27.8</v>
      </c>
      <c r="C56" s="121" t="s">
        <v>154</v>
      </c>
      <c r="D56" s="122" t="s">
        <v>155</v>
      </c>
    </row>
    <row r="57" spans="1:11" s="123" customFormat="1" ht="12.75" customHeight="1" x14ac:dyDescent="0.2">
      <c r="A57" s="132">
        <v>43265</v>
      </c>
      <c r="B57" s="121">
        <v>28.4</v>
      </c>
      <c r="C57" s="121" t="s">
        <v>156</v>
      </c>
      <c r="D57" s="122" t="s">
        <v>155</v>
      </c>
    </row>
    <row r="58" spans="1:11" s="123" customFormat="1" ht="12.75" customHeight="1" x14ac:dyDescent="0.2">
      <c r="A58" s="132"/>
      <c r="B58" s="121"/>
      <c r="C58" s="121"/>
      <c r="D58" s="122"/>
    </row>
    <row r="59" spans="1:11" s="123" customFormat="1" ht="12.75" hidden="1" customHeight="1" x14ac:dyDescent="0.2">
      <c r="A59" s="132"/>
      <c r="B59" s="121"/>
      <c r="C59" s="121"/>
      <c r="D59" s="122"/>
    </row>
    <row r="60" spans="1:11" s="123" customFormat="1" ht="12.75" hidden="1" customHeight="1" x14ac:dyDescent="0.2">
      <c r="A60" s="132"/>
      <c r="B60" s="121"/>
      <c r="C60" s="121"/>
      <c r="D60" s="122"/>
    </row>
    <row r="61" spans="1:11" s="123" customFormat="1" ht="12.75" hidden="1" customHeight="1" x14ac:dyDescent="0.2">
      <c r="A61" s="132"/>
      <c r="B61" s="121"/>
      <c r="C61" s="121"/>
      <c r="D61" s="122"/>
    </row>
    <row r="62" spans="1:11" s="123" customFormat="1" ht="12.75" hidden="1" customHeight="1" x14ac:dyDescent="0.2">
      <c r="A62" s="132"/>
      <c r="B62" s="121"/>
      <c r="C62" s="121"/>
      <c r="D62" s="122"/>
    </row>
    <row r="63" spans="1:11" s="123" customFormat="1" ht="12.75" hidden="1" customHeight="1" x14ac:dyDescent="0.2">
      <c r="A63" s="132"/>
      <c r="B63" s="121"/>
      <c r="C63" s="121"/>
      <c r="D63" s="122"/>
    </row>
    <row r="64" spans="1:11" s="123" customFormat="1" ht="12.75" hidden="1" customHeight="1" x14ac:dyDescent="0.2">
      <c r="A64" s="132"/>
      <c r="B64" s="121"/>
      <c r="C64" s="121"/>
      <c r="D64" s="122"/>
    </row>
    <row r="65" spans="1:11" s="123" customFormat="1" ht="12.75" hidden="1" customHeight="1" x14ac:dyDescent="0.2">
      <c r="A65" s="132"/>
      <c r="B65" s="121"/>
      <c r="C65" s="121"/>
      <c r="D65" s="122"/>
    </row>
    <row r="66" spans="1:11" s="123" customFormat="1" ht="12.75" hidden="1" customHeight="1" x14ac:dyDescent="0.2">
      <c r="A66" s="132"/>
      <c r="B66" s="121"/>
      <c r="C66" s="121"/>
      <c r="D66" s="122"/>
    </row>
    <row r="67" spans="1:11" s="123" customFormat="1" ht="12.75" hidden="1" customHeight="1" x14ac:dyDescent="0.2">
      <c r="A67" s="132"/>
      <c r="B67" s="121"/>
      <c r="C67" s="121"/>
      <c r="D67" s="122"/>
    </row>
    <row r="68" spans="1:11" s="123" customFormat="1" ht="12.75" hidden="1" customHeight="1" x14ac:dyDescent="0.2">
      <c r="A68" s="132"/>
      <c r="B68" s="121"/>
      <c r="C68" s="121"/>
      <c r="D68" s="122"/>
    </row>
    <row r="69" spans="1:11" s="123" customFormat="1" ht="12.75" hidden="1" customHeight="1" x14ac:dyDescent="0.2">
      <c r="A69" s="132"/>
      <c r="B69" s="121"/>
      <c r="C69" s="121"/>
      <c r="D69" s="122"/>
    </row>
    <row r="70" spans="1:11" s="123" customFormat="1" ht="12.75" hidden="1" customHeight="1" x14ac:dyDescent="0.2">
      <c r="A70" s="132"/>
      <c r="B70" s="121"/>
      <c r="C70" s="121"/>
      <c r="D70" s="122"/>
    </row>
    <row r="71" spans="1:11" s="123" customFormat="1" ht="12.75" hidden="1" customHeight="1" x14ac:dyDescent="0.2">
      <c r="A71" s="120"/>
      <c r="B71" s="128"/>
      <c r="C71" s="121"/>
      <c r="D71" s="122"/>
      <c r="F71" s="124"/>
      <c r="G71" s="124"/>
      <c r="H71" s="124"/>
      <c r="I71" s="124"/>
      <c r="J71" s="124"/>
      <c r="K71" s="124"/>
    </row>
    <row r="72" spans="1:11" s="123" customFormat="1" ht="12.75" hidden="1" customHeight="1" x14ac:dyDescent="0.2">
      <c r="A72" s="120"/>
      <c r="B72" s="128"/>
      <c r="C72" s="121"/>
      <c r="D72" s="122"/>
    </row>
    <row r="73" spans="1:11" s="123" customFormat="1" ht="12.75" hidden="1" customHeight="1" x14ac:dyDescent="0.2">
      <c r="A73" s="120"/>
      <c r="B73" s="128"/>
      <c r="C73" s="121"/>
      <c r="D73" s="122"/>
      <c r="F73" s="124"/>
      <c r="G73" s="124"/>
      <c r="H73" s="124"/>
      <c r="I73" s="124"/>
      <c r="J73" s="124"/>
      <c r="K73" s="124"/>
    </row>
    <row r="74" spans="1:11" s="123" customFormat="1" ht="12.75" hidden="1" customHeight="1" x14ac:dyDescent="0.2">
      <c r="A74" s="120"/>
      <c r="B74" s="128"/>
      <c r="C74" s="121"/>
      <c r="D74" s="122"/>
    </row>
    <row r="75" spans="1:11" s="123" customFormat="1" ht="12.75" hidden="1" customHeight="1" x14ac:dyDescent="0.2">
      <c r="A75" s="120"/>
      <c r="B75" s="128"/>
      <c r="C75" s="121"/>
      <c r="D75" s="122"/>
      <c r="F75" s="124"/>
      <c r="G75" s="124"/>
      <c r="H75" s="124"/>
      <c r="I75" s="124"/>
      <c r="J75" s="124"/>
      <c r="K75" s="124"/>
    </row>
    <row r="76" spans="1:11" s="123" customFormat="1" ht="12.75" hidden="1" customHeight="1" x14ac:dyDescent="0.2">
      <c r="A76" s="120"/>
      <c r="B76" s="128"/>
      <c r="C76" s="121"/>
      <c r="D76" s="122"/>
    </row>
    <row r="77" spans="1:11" s="123" customFormat="1" ht="12.75" hidden="1" customHeight="1" x14ac:dyDescent="0.2">
      <c r="A77" s="120"/>
      <c r="B77" s="128"/>
      <c r="C77" s="121"/>
      <c r="D77" s="122"/>
      <c r="F77" s="124"/>
      <c r="G77" s="124"/>
      <c r="H77" s="124"/>
      <c r="I77" s="124"/>
      <c r="J77" s="124"/>
      <c r="K77" s="124"/>
    </row>
    <row r="78" spans="1:11" s="123" customFormat="1" ht="12.75" hidden="1" customHeight="1" x14ac:dyDescent="0.2">
      <c r="A78" s="120"/>
      <c r="B78" s="128"/>
      <c r="C78" s="121"/>
      <c r="D78" s="122"/>
    </row>
    <row r="79" spans="1:11" s="123" customFormat="1" ht="12.75" hidden="1" customHeight="1" x14ac:dyDescent="0.2">
      <c r="A79" s="120"/>
      <c r="B79" s="128"/>
      <c r="C79" s="121"/>
      <c r="D79" s="122"/>
      <c r="F79" s="124"/>
      <c r="G79" s="124"/>
      <c r="H79" s="124"/>
      <c r="I79" s="124"/>
      <c r="J79" s="124"/>
      <c r="K79" s="124"/>
    </row>
    <row r="80" spans="1:11" s="123" customFormat="1" ht="12.75" hidden="1" customHeight="1" x14ac:dyDescent="0.2">
      <c r="A80" s="120"/>
      <c r="B80" s="128"/>
      <c r="C80" s="121"/>
      <c r="D80" s="122"/>
    </row>
    <row r="81" spans="1:11" s="123" customFormat="1" ht="12.75" hidden="1" customHeight="1" x14ac:dyDescent="0.2">
      <c r="A81" s="120"/>
      <c r="B81" s="128"/>
      <c r="C81" s="121"/>
      <c r="D81" s="122"/>
      <c r="F81" s="124"/>
      <c r="G81" s="124"/>
      <c r="H81" s="124"/>
      <c r="I81" s="124"/>
      <c r="J81" s="124"/>
      <c r="K81" s="124"/>
    </row>
    <row r="82" spans="1:11" s="123" customFormat="1" ht="12.75" hidden="1" customHeight="1" x14ac:dyDescent="0.2">
      <c r="A82" s="120"/>
      <c r="B82" s="128"/>
      <c r="C82" s="121"/>
      <c r="D82" s="122"/>
    </row>
    <row r="83" spans="1:11" s="123" customFormat="1" ht="12.75" hidden="1" customHeight="1" x14ac:dyDescent="0.2">
      <c r="A83" s="120"/>
      <c r="B83" s="128"/>
      <c r="C83" s="121"/>
      <c r="D83" s="122"/>
      <c r="F83" s="124"/>
      <c r="G83" s="124"/>
      <c r="H83" s="124"/>
      <c r="I83" s="124"/>
      <c r="J83" s="124"/>
      <c r="K83" s="124"/>
    </row>
    <row r="84" spans="1:11" s="123" customFormat="1" ht="12.75" hidden="1" customHeight="1" x14ac:dyDescent="0.2">
      <c r="A84" s="120"/>
      <c r="B84" s="128"/>
      <c r="C84" s="121"/>
      <c r="D84" s="122"/>
    </row>
    <row r="85" spans="1:11" s="123" customFormat="1" ht="12.75" hidden="1" customHeight="1" x14ac:dyDescent="0.2">
      <c r="A85" s="120"/>
      <c r="B85" s="121"/>
      <c r="C85" s="121"/>
      <c r="D85" s="122"/>
    </row>
    <row r="86" spans="1:11" ht="19.5" customHeight="1" x14ac:dyDescent="0.2">
      <c r="A86" s="53" t="s">
        <v>4</v>
      </c>
      <c r="B86" s="58">
        <f>SUM(B40:B85)</f>
        <v>798.06999999999994</v>
      </c>
      <c r="C86" s="118"/>
      <c r="D86" s="119"/>
    </row>
    <row r="87" spans="1:11" ht="5.25" customHeight="1" x14ac:dyDescent="0.2">
      <c r="A87" s="25"/>
      <c r="B87" s="85"/>
      <c r="C87" s="85"/>
      <c r="D87" s="85"/>
    </row>
    <row r="88" spans="1:11" s="7" customFormat="1" ht="34.5" customHeight="1" x14ac:dyDescent="0.2">
      <c r="A88" s="27" t="s">
        <v>7</v>
      </c>
      <c r="B88" s="59">
        <f>B15+B36+B86</f>
        <v>2839.0199999999995</v>
      </c>
      <c r="C88" s="8"/>
      <c r="D88" s="117"/>
    </row>
    <row r="89" spans="1:11" s="54" customFormat="1" x14ac:dyDescent="0.2">
      <c r="B89" s="50"/>
      <c r="C89" s="51"/>
      <c r="D89" s="51"/>
    </row>
    <row r="90" spans="1:11" s="56" customFormat="1" x14ac:dyDescent="0.2">
      <c r="A90" s="29" t="s">
        <v>30</v>
      </c>
      <c r="B90" s="3"/>
    </row>
    <row r="91" spans="1:11" s="56" customFormat="1" ht="12.6" customHeight="1" x14ac:dyDescent="0.2">
      <c r="A91" s="142" t="s">
        <v>31</v>
      </c>
      <c r="B91" s="142"/>
      <c r="C91" s="142"/>
    </row>
    <row r="92" spans="1:11" s="54" customFormat="1" ht="12.95" customHeight="1" x14ac:dyDescent="0.2">
      <c r="A92" s="143" t="s">
        <v>37</v>
      </c>
      <c r="B92" s="143"/>
      <c r="C92" s="143"/>
    </row>
    <row r="93" spans="1:11" x14ac:dyDescent="0.2">
      <c r="A93" s="45" t="s">
        <v>32</v>
      </c>
      <c r="B93" s="46"/>
      <c r="C93" s="54"/>
      <c r="D93" s="54"/>
    </row>
    <row r="94" spans="1:11" x14ac:dyDescent="0.2">
      <c r="A94" s="68" t="s">
        <v>63</v>
      </c>
      <c r="B94" s="46"/>
      <c r="C94" s="82"/>
      <c r="D94" s="82"/>
    </row>
    <row r="95" spans="1:11" x14ac:dyDescent="0.2">
      <c r="A95" s="68" t="s">
        <v>46</v>
      </c>
      <c r="B95" s="46"/>
      <c r="C95" s="63"/>
      <c r="D95" s="63"/>
    </row>
    <row r="96" spans="1:11" x14ac:dyDescent="0.2">
      <c r="A96" s="138" t="s">
        <v>47</v>
      </c>
      <c r="B96" s="138"/>
      <c r="C96" s="138"/>
      <c r="D96" s="138"/>
    </row>
    <row r="97" spans="1:4" x14ac:dyDescent="0.2">
      <c r="A97" s="25"/>
      <c r="B97" s="54"/>
      <c r="C97" s="54"/>
      <c r="D97" s="54"/>
    </row>
    <row r="98" spans="1:4" x14ac:dyDescent="0.2">
      <c r="A98" s="25"/>
      <c r="B98" s="54"/>
      <c r="C98" s="54"/>
      <c r="D98" s="54"/>
    </row>
    <row r="99" spans="1:4" x14ac:dyDescent="0.2">
      <c r="A99" s="25"/>
      <c r="B99" s="54"/>
      <c r="C99" s="54"/>
      <c r="D99" s="54"/>
    </row>
    <row r="100" spans="1:4" x14ac:dyDescent="0.2">
      <c r="A100" s="25"/>
      <c r="B100" s="54"/>
      <c r="C100" s="54"/>
      <c r="D100" s="54"/>
    </row>
    <row r="101" spans="1:4" x14ac:dyDescent="0.2">
      <c r="A101" s="25"/>
      <c r="B101" s="54"/>
      <c r="C101" s="54"/>
      <c r="D101" s="54"/>
    </row>
    <row r="102" spans="1:4" x14ac:dyDescent="0.2">
      <c r="A102" s="25"/>
      <c r="B102" s="54"/>
      <c r="C102" s="54"/>
      <c r="D102" s="54"/>
    </row>
    <row r="103" spans="1:4" x14ac:dyDescent="0.2">
      <c r="A103" s="25"/>
      <c r="B103" s="54"/>
      <c r="C103" s="54"/>
      <c r="D103" s="54"/>
    </row>
    <row r="104" spans="1:4" x14ac:dyDescent="0.2">
      <c r="A104" s="25"/>
      <c r="B104" s="54"/>
      <c r="C104" s="54"/>
      <c r="D104" s="54"/>
    </row>
    <row r="105" spans="1:4" x14ac:dyDescent="0.2">
      <c r="A105" s="25"/>
      <c r="B105" s="54"/>
      <c r="C105" s="54"/>
      <c r="D105" s="54"/>
    </row>
    <row r="106" spans="1:4" x14ac:dyDescent="0.2">
      <c r="A106" s="25"/>
      <c r="B106" s="54"/>
      <c r="C106" s="54"/>
      <c r="D106" s="54"/>
    </row>
    <row r="107" spans="1:4" x14ac:dyDescent="0.2">
      <c r="A107" s="25"/>
      <c r="B107" s="54"/>
      <c r="C107" s="54"/>
      <c r="D107" s="54"/>
    </row>
  </sheetData>
  <sheetProtection formatCells="0" formatColumns="0" formatRows="0" insertColumns="0" insertRows="0"/>
  <mergeCells count="13">
    <mergeCell ref="A96:D96"/>
    <mergeCell ref="A1:D1"/>
    <mergeCell ref="A91:C91"/>
    <mergeCell ref="A92:C92"/>
    <mergeCell ref="A7:D7"/>
    <mergeCell ref="B2:D2"/>
    <mergeCell ref="B3:D3"/>
    <mergeCell ref="B4:D4"/>
    <mergeCell ref="A5:D5"/>
    <mergeCell ref="A6:D6"/>
    <mergeCell ref="A17:C17"/>
    <mergeCell ref="A38:C38"/>
    <mergeCell ref="A11:D11"/>
  </mergeCells>
  <printOptions gridLines="1"/>
  <pageMargins left="0.70866141732283472" right="0.70866141732283472" top="0.74803149606299213" bottom="0.74803149606299213" header="0.31496062992125984" footer="0.31496062992125984"/>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B8" sqref="B8"/>
    </sheetView>
  </sheetViews>
  <sheetFormatPr defaultColWidth="9.140625" defaultRowHeight="12.75" x14ac:dyDescent="0.2"/>
  <cols>
    <col min="1" max="1" width="27.5703125" style="14" customWidth="1"/>
    <col min="2" max="2" width="23.5703125" style="14" customWidth="1"/>
    <col min="3" max="6" width="27.5703125" style="14" customWidth="1"/>
    <col min="7" max="16384" width="9.140625" style="15"/>
  </cols>
  <sheetData>
    <row r="1" spans="1:7" ht="36" customHeight="1" x14ac:dyDescent="0.2">
      <c r="A1" s="168" t="s">
        <v>25</v>
      </c>
      <c r="B1" s="168"/>
      <c r="C1" s="168"/>
      <c r="D1" s="168"/>
      <c r="E1" s="168"/>
      <c r="F1" s="168"/>
    </row>
    <row r="2" spans="1:7" ht="36" customHeight="1" x14ac:dyDescent="0.2">
      <c r="A2" s="31" t="s">
        <v>8</v>
      </c>
      <c r="B2" s="172" t="str">
        <f>Travel!B2</f>
        <v>Wairarapa District Health Board</v>
      </c>
      <c r="C2" s="172"/>
      <c r="D2" s="172"/>
      <c r="E2" s="172"/>
      <c r="F2" s="172"/>
      <c r="G2" s="32"/>
    </row>
    <row r="3" spans="1:7" ht="36" customHeight="1" x14ac:dyDescent="0.2">
      <c r="A3" s="31" t="s">
        <v>9</v>
      </c>
      <c r="B3" s="173" t="str">
        <f>Travel!B3</f>
        <v>Adri Isbister</v>
      </c>
      <c r="C3" s="173"/>
      <c r="D3" s="173"/>
      <c r="E3" s="173"/>
      <c r="F3" s="173"/>
      <c r="G3" s="33"/>
    </row>
    <row r="4" spans="1:7" ht="36" customHeight="1" x14ac:dyDescent="0.2">
      <c r="A4" s="31" t="s">
        <v>3</v>
      </c>
      <c r="B4" s="173" t="str">
        <f>Travel!B4</f>
        <v xml:space="preserve">1 July 2017 to 30 June 2018 </v>
      </c>
      <c r="C4" s="173"/>
      <c r="D4" s="173"/>
      <c r="E4" s="173"/>
      <c r="F4" s="173"/>
      <c r="G4" s="33"/>
    </row>
    <row r="5" spans="1:7" s="13" customFormat="1" ht="36" customHeight="1" x14ac:dyDescent="0.25">
      <c r="A5" s="174" t="s">
        <v>48</v>
      </c>
      <c r="B5" s="175"/>
      <c r="C5" s="176"/>
      <c r="D5" s="176"/>
      <c r="E5" s="176"/>
      <c r="F5" s="177"/>
    </row>
    <row r="6" spans="1:7" s="13" customFormat="1" ht="19.5" customHeight="1" x14ac:dyDescent="0.25">
      <c r="A6" s="169" t="s">
        <v>64</v>
      </c>
      <c r="B6" s="170"/>
      <c r="C6" s="170"/>
      <c r="D6" s="170"/>
      <c r="E6" s="170"/>
      <c r="F6" s="171"/>
    </row>
    <row r="7" spans="1:7" s="3" customFormat="1" ht="36" customHeight="1" x14ac:dyDescent="0.25">
      <c r="A7" s="165" t="s">
        <v>22</v>
      </c>
      <c r="B7" s="166"/>
      <c r="C7" s="109"/>
      <c r="D7" s="109"/>
      <c r="E7" s="109"/>
      <c r="F7" s="110"/>
    </row>
    <row r="8" spans="1:7" ht="25.5" x14ac:dyDescent="0.2">
      <c r="A8" s="18" t="s">
        <v>0</v>
      </c>
      <c r="B8" s="26" t="s">
        <v>161</v>
      </c>
      <c r="C8" s="2" t="s">
        <v>5</v>
      </c>
      <c r="D8" s="2" t="s">
        <v>13</v>
      </c>
      <c r="E8" s="2" t="s">
        <v>12</v>
      </c>
      <c r="F8" s="9" t="s">
        <v>1</v>
      </c>
    </row>
    <row r="9" spans="1:7" s="114" customFormat="1" ht="16.5" hidden="1" customHeight="1" x14ac:dyDescent="0.2">
      <c r="A9" s="125"/>
      <c r="B9" s="129"/>
      <c r="C9" s="126"/>
      <c r="D9" s="126"/>
      <c r="E9" s="126"/>
      <c r="F9" s="127"/>
    </row>
    <row r="10" spans="1:7" s="114" customFormat="1" x14ac:dyDescent="0.2">
      <c r="A10" s="125" t="s">
        <v>103</v>
      </c>
      <c r="B10" s="129"/>
      <c r="C10" s="126"/>
      <c r="D10" s="126"/>
      <c r="E10" s="126"/>
      <c r="F10" s="127"/>
    </row>
    <row r="11" spans="1:7" s="114" customFormat="1" ht="12.75" customHeight="1" x14ac:dyDescent="0.2">
      <c r="A11" s="89"/>
      <c r="B11" s="130"/>
      <c r="C11" s="90"/>
      <c r="D11" s="90"/>
      <c r="E11" s="90"/>
      <c r="F11" s="91"/>
    </row>
    <row r="12" spans="1:7" s="123" customFormat="1" ht="12.75" customHeight="1" x14ac:dyDescent="0.2">
      <c r="A12" s="161" t="s">
        <v>104</v>
      </c>
      <c r="B12" s="161"/>
      <c r="C12" s="161"/>
      <c r="D12" s="161"/>
      <c r="F12" s="122"/>
    </row>
    <row r="13" spans="1:7" s="114" customFormat="1" ht="12.75" customHeight="1" x14ac:dyDescent="0.2">
      <c r="A13" s="89"/>
      <c r="B13" s="130"/>
      <c r="C13" s="90"/>
      <c r="D13" s="90"/>
      <c r="E13" s="90"/>
      <c r="F13" s="91"/>
    </row>
    <row r="14" spans="1:7" s="114" customFormat="1" ht="12.75" customHeight="1" x14ac:dyDescent="0.2">
      <c r="A14" s="89"/>
      <c r="B14" s="130"/>
      <c r="C14" s="90"/>
      <c r="D14" s="90"/>
      <c r="E14" s="90"/>
      <c r="F14" s="91"/>
    </row>
    <row r="15" spans="1:7" s="114" customFormat="1" hidden="1" x14ac:dyDescent="0.2">
      <c r="A15" s="89"/>
      <c r="B15" s="90"/>
      <c r="C15" s="90"/>
      <c r="D15" s="90"/>
      <c r="E15" s="90"/>
      <c r="F15" s="91"/>
    </row>
    <row r="16" spans="1:7" ht="27.75" customHeight="1" x14ac:dyDescent="0.2">
      <c r="A16" s="55" t="s">
        <v>23</v>
      </c>
      <c r="B16" s="60">
        <f>SUM(B9:B15)</f>
        <v>0</v>
      </c>
      <c r="C16" s="19"/>
      <c r="D16" s="20"/>
      <c r="E16" s="20"/>
      <c r="F16" s="21"/>
    </row>
    <row r="17" spans="1:6" x14ac:dyDescent="0.2">
      <c r="A17" s="71"/>
      <c r="B17" s="77"/>
      <c r="C17" s="77"/>
      <c r="D17" s="77"/>
      <c r="E17" s="77"/>
      <c r="F17" s="78"/>
    </row>
    <row r="18" spans="1:6" x14ac:dyDescent="0.2">
      <c r="A18" s="28" t="s">
        <v>30</v>
      </c>
      <c r="B18" s="3"/>
      <c r="C18" s="85"/>
      <c r="D18" s="84"/>
      <c r="E18" s="84"/>
      <c r="F18" s="87"/>
    </row>
    <row r="19" spans="1:6" x14ac:dyDescent="0.2">
      <c r="A19" s="178" t="s">
        <v>101</v>
      </c>
      <c r="B19" s="179"/>
      <c r="C19" s="179"/>
      <c r="D19" s="179"/>
      <c r="E19" s="179"/>
      <c r="F19" s="180"/>
    </row>
    <row r="20" spans="1:6" x14ac:dyDescent="0.2">
      <c r="A20" s="167" t="s">
        <v>59</v>
      </c>
      <c r="B20" s="142"/>
      <c r="C20" s="142"/>
      <c r="D20" s="84"/>
      <c r="E20" s="84"/>
      <c r="F20" s="87"/>
    </row>
    <row r="21" spans="1:6" x14ac:dyDescent="0.2">
      <c r="A21" s="45" t="s">
        <v>38</v>
      </c>
      <c r="B21" s="46"/>
      <c r="C21" s="85"/>
      <c r="D21" s="84"/>
      <c r="E21" s="84"/>
      <c r="F21" s="87"/>
    </row>
    <row r="22" spans="1:6" x14ac:dyDescent="0.2">
      <c r="A22" s="45" t="s">
        <v>55</v>
      </c>
      <c r="B22" s="46"/>
      <c r="C22" s="85"/>
      <c r="D22" s="85"/>
      <c r="E22" s="85"/>
      <c r="F22" s="10"/>
    </row>
    <row r="23" spans="1:6" ht="12.75" customHeight="1" x14ac:dyDescent="0.2">
      <c r="A23" s="163" t="s">
        <v>47</v>
      </c>
      <c r="B23" s="164"/>
      <c r="C23" s="112"/>
      <c r="D23" s="112"/>
      <c r="E23" s="112"/>
      <c r="F23" s="113"/>
    </row>
    <row r="24" spans="1:6" x14ac:dyDescent="0.2">
      <c r="A24" s="57"/>
      <c r="B24" s="57"/>
      <c r="C24" s="57"/>
      <c r="D24" s="57"/>
      <c r="E24" s="57"/>
      <c r="F24" s="57"/>
    </row>
    <row r="25" spans="1:6" x14ac:dyDescent="0.2">
      <c r="A25" s="57"/>
      <c r="B25" s="57"/>
      <c r="C25" s="57"/>
      <c r="D25" s="57"/>
      <c r="E25" s="57"/>
      <c r="F25" s="57"/>
    </row>
    <row r="26" spans="1:6" x14ac:dyDescent="0.2">
      <c r="A26" s="57"/>
      <c r="B26" s="57"/>
      <c r="C26" s="57"/>
      <c r="D26" s="57"/>
      <c r="E26" s="57"/>
      <c r="F26" s="57"/>
    </row>
    <row r="27" spans="1:6" x14ac:dyDescent="0.2">
      <c r="A27" s="57"/>
      <c r="B27" s="57"/>
      <c r="C27" s="57"/>
      <c r="D27" s="57"/>
      <c r="E27" s="57"/>
      <c r="F27" s="57"/>
    </row>
    <row r="28" spans="1:6" x14ac:dyDescent="0.2">
      <c r="A28" s="57"/>
      <c r="B28" s="57"/>
      <c r="C28" s="57"/>
      <c r="D28" s="57"/>
      <c r="E28" s="57"/>
      <c r="F28" s="57"/>
    </row>
  </sheetData>
  <sheetProtection formatCells="0" formatColumns="0" formatRows="0" insertColumns="0" insertRows="0"/>
  <mergeCells count="11">
    <mergeCell ref="A23:B23"/>
    <mergeCell ref="A7:B7"/>
    <mergeCell ref="A20:C20"/>
    <mergeCell ref="A1:F1"/>
    <mergeCell ref="A6:F6"/>
    <mergeCell ref="B2:F2"/>
    <mergeCell ref="B3:F3"/>
    <mergeCell ref="B4:F4"/>
    <mergeCell ref="A5:F5"/>
    <mergeCell ref="A19:F19"/>
    <mergeCell ref="A12:D12"/>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A20" sqref="A20:E20"/>
    </sheetView>
  </sheetViews>
  <sheetFormatPr defaultColWidth="9.140625" defaultRowHeight="12.75" x14ac:dyDescent="0.2"/>
  <cols>
    <col min="1" max="5" width="27.5703125" style="23" customWidth="1"/>
    <col min="6" max="16384" width="9.140625" style="24"/>
  </cols>
  <sheetData>
    <row r="1" spans="1:14" ht="36" customHeight="1" x14ac:dyDescent="0.2">
      <c r="A1" s="168" t="s">
        <v>25</v>
      </c>
      <c r="B1" s="168"/>
      <c r="C1" s="168"/>
      <c r="D1" s="168"/>
      <c r="E1" s="168"/>
      <c r="F1" s="61"/>
    </row>
    <row r="2" spans="1:14" ht="36" customHeight="1" x14ac:dyDescent="0.2">
      <c r="A2" s="31" t="s">
        <v>8</v>
      </c>
      <c r="B2" s="172" t="str">
        <f>Travel!B2</f>
        <v>Wairarapa District Health Board</v>
      </c>
      <c r="C2" s="172"/>
      <c r="D2" s="172"/>
      <c r="E2" s="172"/>
      <c r="F2" s="32"/>
      <c r="G2" s="32"/>
    </row>
    <row r="3" spans="1:14" ht="36" customHeight="1" x14ac:dyDescent="0.2">
      <c r="A3" s="31" t="s">
        <v>9</v>
      </c>
      <c r="B3" s="173" t="str">
        <f>Travel!B3</f>
        <v>Adri Isbister</v>
      </c>
      <c r="C3" s="173"/>
      <c r="D3" s="173"/>
      <c r="E3" s="173"/>
      <c r="F3" s="33"/>
      <c r="G3" s="33"/>
    </row>
    <row r="4" spans="1:14" ht="36" customHeight="1" x14ac:dyDescent="0.2">
      <c r="A4" s="31" t="s">
        <v>3</v>
      </c>
      <c r="B4" s="173" t="str">
        <f>Travel!B4</f>
        <v xml:space="preserve">1 July 2017 to 30 June 2018 </v>
      </c>
      <c r="C4" s="173"/>
      <c r="D4" s="173"/>
      <c r="E4" s="173"/>
      <c r="F4" s="33"/>
      <c r="G4" s="33"/>
    </row>
    <row r="5" spans="1:14" ht="36" customHeight="1" x14ac:dyDescent="0.2">
      <c r="A5" s="189" t="s">
        <v>49</v>
      </c>
      <c r="B5" s="190"/>
      <c r="C5" s="190"/>
      <c r="D5" s="190"/>
      <c r="E5" s="191"/>
    </row>
    <row r="6" spans="1:14" ht="20.100000000000001" customHeight="1" x14ac:dyDescent="0.2">
      <c r="A6" s="187" t="s">
        <v>56</v>
      </c>
      <c r="B6" s="187"/>
      <c r="C6" s="187"/>
      <c r="D6" s="187"/>
      <c r="E6" s="188"/>
      <c r="F6" s="34"/>
      <c r="G6" s="34"/>
    </row>
    <row r="7" spans="1:14" ht="36" customHeight="1" x14ac:dyDescent="0.25">
      <c r="A7" s="22" t="s">
        <v>20</v>
      </c>
      <c r="B7" s="5"/>
      <c r="C7" s="5"/>
      <c r="D7" s="5"/>
      <c r="E7" s="17"/>
    </row>
    <row r="8" spans="1:14" ht="25.5" x14ac:dyDescent="0.2">
      <c r="A8" s="18" t="s">
        <v>0</v>
      </c>
      <c r="B8" s="2" t="s">
        <v>39</v>
      </c>
      <c r="C8" s="2" t="s">
        <v>33</v>
      </c>
      <c r="D8" s="2" t="s">
        <v>160</v>
      </c>
      <c r="E8" s="9" t="s">
        <v>66</v>
      </c>
    </row>
    <row r="9" spans="1:14" s="114" customFormat="1" ht="15.75" hidden="1" customHeight="1" x14ac:dyDescent="0.2">
      <c r="A9" s="125"/>
      <c r="B9" s="126"/>
      <c r="C9" s="126"/>
      <c r="D9" s="131"/>
      <c r="E9" s="127"/>
    </row>
    <row r="10" spans="1:14" s="97" customFormat="1" ht="25.5" x14ac:dyDescent="0.2">
      <c r="A10" s="136">
        <v>43267</v>
      </c>
      <c r="B10" s="90" t="s">
        <v>163</v>
      </c>
      <c r="C10" s="90" t="s">
        <v>164</v>
      </c>
      <c r="D10" s="130">
        <v>300</v>
      </c>
      <c r="E10" s="91" t="s">
        <v>165</v>
      </c>
    </row>
    <row r="11" spans="1:14" s="97" customFormat="1" x14ac:dyDescent="0.2">
      <c r="A11" s="89"/>
      <c r="B11" s="90"/>
      <c r="C11" s="90"/>
      <c r="D11" s="130"/>
      <c r="E11" s="91"/>
      <c r="N11" s="101"/>
    </row>
    <row r="12" spans="1:14" s="97" customFormat="1" x14ac:dyDescent="0.2">
      <c r="A12" s="89"/>
      <c r="B12" s="90"/>
      <c r="C12" s="90"/>
      <c r="D12" s="130"/>
      <c r="E12" s="91"/>
    </row>
    <row r="13" spans="1:14" s="97" customFormat="1" hidden="1" x14ac:dyDescent="0.2">
      <c r="A13" s="98"/>
      <c r="B13" s="99"/>
      <c r="C13" s="99"/>
      <c r="D13" s="99"/>
      <c r="E13" s="100"/>
    </row>
    <row r="14" spans="1:14" ht="27.95" customHeight="1" x14ac:dyDescent="0.2">
      <c r="A14" s="55" t="s">
        <v>24</v>
      </c>
      <c r="B14" s="96" t="s">
        <v>19</v>
      </c>
      <c r="C14" s="102">
        <f>COUNTIF(B9:B13,"*")</f>
        <v>1</v>
      </c>
      <c r="D14" s="94">
        <f>SUM(D9:D13)</f>
        <v>300</v>
      </c>
      <c r="E14" s="95"/>
    </row>
    <row r="15" spans="1:14" x14ac:dyDescent="0.2">
      <c r="A15" s="111"/>
      <c r="B15" s="72"/>
      <c r="C15" s="77"/>
      <c r="D15" s="50"/>
      <c r="E15" s="78"/>
    </row>
    <row r="16" spans="1:14" x14ac:dyDescent="0.2">
      <c r="A16" s="28" t="s">
        <v>26</v>
      </c>
      <c r="B16" s="29"/>
      <c r="C16" s="29"/>
      <c r="D16" s="29"/>
      <c r="E16" s="30"/>
    </row>
    <row r="17" spans="1:6" x14ac:dyDescent="0.2">
      <c r="A17" s="167" t="s">
        <v>59</v>
      </c>
      <c r="B17" s="142"/>
      <c r="C17" s="142"/>
      <c r="D17" s="29"/>
      <c r="E17" s="30"/>
    </row>
    <row r="18" spans="1:6" x14ac:dyDescent="0.2">
      <c r="A18" s="181" t="s">
        <v>50</v>
      </c>
      <c r="B18" s="182"/>
      <c r="C18" s="182"/>
      <c r="D18" s="182"/>
      <c r="E18" s="183"/>
    </row>
    <row r="19" spans="1:6" x14ac:dyDescent="0.2">
      <c r="A19" s="92" t="s">
        <v>67</v>
      </c>
      <c r="B19" s="24"/>
      <c r="C19" s="24"/>
      <c r="D19" s="24"/>
      <c r="E19" s="93"/>
    </row>
    <row r="20" spans="1:6" ht="26.1" customHeight="1" x14ac:dyDescent="0.2">
      <c r="A20" s="167" t="s">
        <v>65</v>
      </c>
      <c r="B20" s="142"/>
      <c r="C20" s="142"/>
      <c r="D20" s="142"/>
      <c r="E20" s="186"/>
    </row>
    <row r="21" spans="1:6" x14ac:dyDescent="0.2">
      <c r="A21" s="45" t="s">
        <v>51</v>
      </c>
      <c r="B21" s="29"/>
      <c r="C21" s="29"/>
      <c r="D21" s="29"/>
      <c r="E21" s="30"/>
    </row>
    <row r="22" spans="1:6" x14ac:dyDescent="0.2">
      <c r="A22" s="45" t="s">
        <v>52</v>
      </c>
      <c r="B22" s="46"/>
      <c r="C22" s="85"/>
      <c r="D22" s="85"/>
      <c r="E22" s="10"/>
      <c r="F22" s="63"/>
    </row>
    <row r="23" spans="1:6" ht="12.75" customHeight="1" x14ac:dyDescent="0.2">
      <c r="A23" s="184" t="s">
        <v>47</v>
      </c>
      <c r="B23" s="185"/>
      <c r="C23" s="86"/>
      <c r="D23" s="86"/>
      <c r="E23" s="70"/>
      <c r="F23" s="69"/>
    </row>
    <row r="24" spans="1:6" x14ac:dyDescent="0.2">
      <c r="A24" s="73"/>
      <c r="B24" s="74"/>
      <c r="C24" s="74"/>
      <c r="D24" s="74"/>
      <c r="E24" s="75"/>
    </row>
  </sheetData>
  <sheetProtection formatCells="0" formatColumns="0" formatRows="0" insertColumns="0" insertRows="0"/>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Normal="100" workbookViewId="0">
      <selection activeCell="L14" sqref="L14"/>
    </sheetView>
  </sheetViews>
  <sheetFormatPr defaultColWidth="9.140625" defaultRowHeight="12.75" x14ac:dyDescent="0.2"/>
  <cols>
    <col min="1" max="1" width="27.5703125" style="11" customWidth="1"/>
    <col min="2" max="2" width="23.5703125" style="11" customWidth="1"/>
    <col min="3" max="5" width="27.5703125" style="11" customWidth="1"/>
    <col min="6" max="16384" width="9.140625" style="12"/>
  </cols>
  <sheetData>
    <row r="1" spans="1:5" ht="36" customHeight="1" x14ac:dyDescent="0.2">
      <c r="A1" s="168" t="s">
        <v>25</v>
      </c>
      <c r="B1" s="168"/>
      <c r="C1" s="168"/>
      <c r="D1" s="168"/>
      <c r="E1" s="168"/>
    </row>
    <row r="2" spans="1:5" ht="36" customHeight="1" x14ac:dyDescent="0.2">
      <c r="A2" s="31" t="s">
        <v>8</v>
      </c>
      <c r="B2" s="172" t="str">
        <f>Travel!B2</f>
        <v>Wairarapa District Health Board</v>
      </c>
      <c r="C2" s="172"/>
      <c r="D2" s="172"/>
      <c r="E2" s="172"/>
    </row>
    <row r="3" spans="1:5" ht="36" customHeight="1" x14ac:dyDescent="0.2">
      <c r="A3" s="31" t="s">
        <v>9</v>
      </c>
      <c r="B3" s="173" t="str">
        <f>Travel!B3</f>
        <v>Adri Isbister</v>
      </c>
      <c r="C3" s="173"/>
      <c r="D3" s="173"/>
      <c r="E3" s="173"/>
    </row>
    <row r="4" spans="1:5" ht="36" customHeight="1" x14ac:dyDescent="0.2">
      <c r="A4" s="108" t="s">
        <v>3</v>
      </c>
      <c r="B4" s="192" t="str">
        <f>Travel!B4</f>
        <v xml:space="preserve">1 July 2017 to 30 June 2018 </v>
      </c>
      <c r="C4" s="192"/>
      <c r="D4" s="192"/>
      <c r="E4" s="192"/>
    </row>
    <row r="5" spans="1:5" ht="36" customHeight="1" x14ac:dyDescent="0.2">
      <c r="A5" s="150" t="s">
        <v>54</v>
      </c>
      <c r="B5" s="194"/>
      <c r="C5" s="176"/>
      <c r="D5" s="176"/>
      <c r="E5" s="177"/>
    </row>
    <row r="6" spans="1:5" ht="19.5" customHeight="1" x14ac:dyDescent="0.2">
      <c r="A6" s="193" t="s">
        <v>53</v>
      </c>
      <c r="B6" s="187"/>
      <c r="C6" s="187"/>
      <c r="D6" s="187"/>
      <c r="E6" s="188"/>
    </row>
    <row r="7" spans="1:5" ht="36" customHeight="1" x14ac:dyDescent="0.25">
      <c r="A7" s="144" t="s">
        <v>6</v>
      </c>
      <c r="B7" s="145"/>
      <c r="C7" s="109"/>
      <c r="D7" s="109"/>
      <c r="E7" s="110"/>
    </row>
    <row r="8" spans="1:5" ht="25.5" x14ac:dyDescent="0.2">
      <c r="A8" s="18" t="s">
        <v>0</v>
      </c>
      <c r="B8" s="2" t="s">
        <v>35</v>
      </c>
      <c r="C8" s="2" t="s">
        <v>34</v>
      </c>
      <c r="D8" s="2" t="s">
        <v>29</v>
      </c>
      <c r="E8" s="9" t="s">
        <v>2</v>
      </c>
    </row>
    <row r="9" spans="1:5" s="88" customFormat="1" ht="15.75" hidden="1" customHeight="1" x14ac:dyDescent="0.2">
      <c r="A9" s="125"/>
      <c r="B9" s="131"/>
      <c r="C9" s="126"/>
      <c r="D9" s="126"/>
      <c r="E9" s="127"/>
    </row>
    <row r="10" spans="1:5" s="88" customFormat="1" x14ac:dyDescent="0.2">
      <c r="A10" s="136">
        <v>43214</v>
      </c>
      <c r="B10" s="130">
        <v>90</v>
      </c>
      <c r="C10" s="90" t="s">
        <v>166</v>
      </c>
      <c r="D10" s="90" t="s">
        <v>167</v>
      </c>
      <c r="E10" s="91" t="s">
        <v>168</v>
      </c>
    </row>
    <row r="11" spans="1:5" s="88" customFormat="1" x14ac:dyDescent="0.2">
      <c r="A11" s="137">
        <v>43210</v>
      </c>
      <c r="B11" s="130">
        <v>550</v>
      </c>
      <c r="C11" s="90" t="s">
        <v>169</v>
      </c>
      <c r="D11" s="90" t="s">
        <v>170</v>
      </c>
      <c r="E11" s="91" t="s">
        <v>171</v>
      </c>
    </row>
    <row r="12" spans="1:5" s="88" customFormat="1" x14ac:dyDescent="0.2">
      <c r="A12" s="136">
        <v>43272</v>
      </c>
      <c r="B12" s="130">
        <v>137.5</v>
      </c>
      <c r="C12" s="90" t="s">
        <v>169</v>
      </c>
      <c r="D12" s="90" t="s">
        <v>170</v>
      </c>
      <c r="E12" s="91" t="s">
        <v>171</v>
      </c>
    </row>
    <row r="13" spans="1:5" s="88" customFormat="1" hidden="1" x14ac:dyDescent="0.2">
      <c r="A13" s="89"/>
      <c r="B13" s="90"/>
      <c r="C13" s="90"/>
      <c r="D13" s="90"/>
      <c r="E13" s="91"/>
    </row>
    <row r="14" spans="1:5" ht="27.75" customHeight="1" x14ac:dyDescent="0.2">
      <c r="A14" s="103" t="s">
        <v>14</v>
      </c>
      <c r="B14" s="104">
        <f>SUM(B9:B13)</f>
        <v>777.5</v>
      </c>
      <c r="C14" s="105"/>
      <c r="D14" s="106"/>
      <c r="E14" s="107"/>
    </row>
    <row r="15" spans="1:5" ht="14.1" customHeight="1" x14ac:dyDescent="0.2">
      <c r="A15" s="76"/>
      <c r="B15" s="51"/>
      <c r="C15" s="77"/>
      <c r="D15" s="77"/>
      <c r="E15" s="78"/>
    </row>
    <row r="16" spans="1:5" x14ac:dyDescent="0.2">
      <c r="A16" s="28" t="s">
        <v>26</v>
      </c>
      <c r="B16" s="62"/>
      <c r="C16" s="62"/>
      <c r="D16" s="62"/>
      <c r="E16" s="64"/>
    </row>
    <row r="17" spans="1:6" x14ac:dyDescent="0.2">
      <c r="A17" s="167" t="s">
        <v>59</v>
      </c>
      <c r="B17" s="142"/>
      <c r="C17" s="142"/>
      <c r="D17" s="62"/>
      <c r="E17" s="64"/>
    </row>
    <row r="18" spans="1:6" ht="14.1" customHeight="1" x14ac:dyDescent="0.2">
      <c r="A18" s="47" t="s">
        <v>21</v>
      </c>
      <c r="B18" s="48"/>
      <c r="C18" s="62"/>
      <c r="D18" s="62"/>
      <c r="E18" s="64"/>
    </row>
    <row r="19" spans="1:6" x14ac:dyDescent="0.2">
      <c r="A19" s="45" t="s">
        <v>32</v>
      </c>
      <c r="B19" s="46"/>
      <c r="C19" s="63"/>
      <c r="D19" s="62"/>
      <c r="E19" s="64"/>
    </row>
    <row r="20" spans="1:6" ht="12.6" customHeight="1" x14ac:dyDescent="0.2">
      <c r="A20" s="181" t="s">
        <v>28</v>
      </c>
      <c r="B20" s="182"/>
      <c r="C20" s="182"/>
      <c r="D20" s="182"/>
      <c r="E20" s="183"/>
      <c r="F20" s="15"/>
    </row>
    <row r="21" spans="1:6" x14ac:dyDescent="0.2">
      <c r="A21" s="45" t="s">
        <v>55</v>
      </c>
      <c r="B21" s="46"/>
      <c r="C21" s="63"/>
      <c r="D21" s="63"/>
      <c r="E21" s="10"/>
      <c r="F21" s="63"/>
    </row>
    <row r="22" spans="1:6" ht="12.75" customHeight="1" x14ac:dyDescent="0.2">
      <c r="A22" s="184" t="s">
        <v>47</v>
      </c>
      <c r="B22" s="185"/>
      <c r="C22" s="69"/>
      <c r="D22" s="69"/>
      <c r="E22" s="70"/>
      <c r="F22" s="69"/>
    </row>
    <row r="23" spans="1:6" x14ac:dyDescent="0.2">
      <c r="A23" s="79"/>
      <c r="B23" s="52"/>
      <c r="C23" s="80"/>
      <c r="D23" s="80"/>
      <c r="E23" s="81"/>
      <c r="F23" s="15"/>
    </row>
    <row r="24" spans="1:6" x14ac:dyDescent="0.2">
      <c r="A24" s="16"/>
      <c r="B24" s="14"/>
      <c r="C24" s="14"/>
      <c r="D24" s="14"/>
      <c r="E24" s="44"/>
      <c r="F24" s="15"/>
    </row>
    <row r="25" spans="1:6" x14ac:dyDescent="0.2">
      <c r="A25" s="16"/>
      <c r="B25" s="14"/>
      <c r="C25" s="14"/>
      <c r="D25" s="14"/>
      <c r="E25" s="44"/>
      <c r="F25" s="15"/>
    </row>
    <row r="26" spans="1:6" x14ac:dyDescent="0.2">
      <c r="A26" s="16"/>
      <c r="B26" s="14"/>
      <c r="C26" s="14"/>
      <c r="D26" s="14"/>
      <c r="E26" s="44"/>
      <c r="F26" s="15"/>
    </row>
    <row r="27" spans="1:6" x14ac:dyDescent="0.2">
      <c r="A27" s="16"/>
      <c r="B27" s="14"/>
      <c r="C27" s="14"/>
      <c r="D27" s="14"/>
      <c r="E27" s="44"/>
      <c r="F27" s="15"/>
    </row>
    <row r="28" spans="1:6" x14ac:dyDescent="0.2">
      <c r="A28" s="44"/>
      <c r="B28" s="44"/>
      <c r="C28" s="44"/>
      <c r="D28" s="44"/>
      <c r="E28" s="44"/>
    </row>
    <row r="29" spans="1:6" x14ac:dyDescent="0.2">
      <c r="A29" s="44"/>
      <c r="B29" s="44"/>
      <c r="C29" s="44"/>
      <c r="D29" s="44"/>
      <c r="E29" s="44"/>
    </row>
  </sheetData>
  <sheetProtection formatCells="0" formatColumns="0" formatRows="0" insertColumns="0" insertRows="0"/>
  <mergeCells count="10">
    <mergeCell ref="A22:B22"/>
    <mergeCell ref="A20:E20"/>
    <mergeCell ref="A1:E1"/>
    <mergeCell ref="A17:C17"/>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Bernadette Cloutman</cp:lastModifiedBy>
  <cp:lastPrinted>2018-07-10T23:40:18Z</cp:lastPrinted>
  <dcterms:created xsi:type="dcterms:W3CDTF">2010-10-17T20:59:02Z</dcterms:created>
  <dcterms:modified xsi:type="dcterms:W3CDTF">2018-07-10T23:41:51Z</dcterms:modified>
</cp:coreProperties>
</file>